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Demo Data\RPS Command Data\Project Data\2 PGL Road with Super\"/>
    </mc:Choice>
  </mc:AlternateContent>
  <xr:revisionPtr revIDLastSave="0" documentId="8_{74F77FB8-803E-450E-A1C1-106DE7DF9D3E}" xr6:coauthVersionLast="47" xr6:coauthVersionMax="47" xr10:uidLastSave="{00000000-0000-0000-0000-000000000000}"/>
  <bookViews>
    <workbookView xWindow="-28920" yWindow="-120" windowWidth="29040" windowHeight="15720" xr2:uid="{9B666B3C-9DC2-46C6-8540-A97F94C521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3" i="1" l="1"/>
  <c r="H73" i="1"/>
  <c r="I73" i="1"/>
  <c r="J73" i="1"/>
  <c r="K73" i="1"/>
  <c r="L73" i="1"/>
  <c r="N73" i="1"/>
  <c r="P73" i="1"/>
  <c r="R73" i="1"/>
  <c r="S73" i="1"/>
  <c r="T73" i="1"/>
  <c r="U73" i="1"/>
  <c r="V73" i="1"/>
  <c r="W73" i="1"/>
  <c r="X73" i="1"/>
  <c r="Y73" i="1"/>
  <c r="Z73" i="1"/>
  <c r="AA73" i="1"/>
  <c r="AB73" i="1"/>
</calcChain>
</file>

<file path=xl/sharedStrings.xml><?xml version="1.0" encoding="utf-8"?>
<sst xmlns="http://schemas.openxmlformats.org/spreadsheetml/2006/main" count="103" uniqueCount="103">
  <si>
    <t>Internal Station (ft)</t>
  </si>
  <si>
    <t>Station (ft)</t>
  </si>
  <si>
    <t>Area from Estimated Geometry</t>
  </si>
  <si>
    <t>Bank Cut Area (yd²)</t>
  </si>
  <si>
    <t>Fill Area (yd²)</t>
  </si>
  <si>
    <t>Instantaneous Bank Cut Available (yd³)</t>
  </si>
  <si>
    <t>Earthen : Soil (yd³)</t>
  </si>
  <si>
    <t>Earthen : Topsoil (yd³)</t>
  </si>
  <si>
    <t>Earthen : Rock (yd³)</t>
  </si>
  <si>
    <t>Instantaneous Fill Supplied (yd³)</t>
  </si>
  <si>
    <t>Instantaneous Fill Required (yd³)</t>
  </si>
  <si>
    <t>Instantaneous Compacted Excess/Deficit (yd³)</t>
  </si>
  <si>
    <t>Instantaneous Total Subgrade (yd³)</t>
  </si>
  <si>
    <t>Accumulated Bank Cut Available (yd³)</t>
  </si>
  <si>
    <t>Accumulated Compacted Fill Required (yd³)</t>
  </si>
  <si>
    <t>Accumulated Excess/Deficit (yd³)</t>
  </si>
  <si>
    <t>Accumulated Total Subgrade (yd³)</t>
  </si>
  <si>
    <t>Subgrade (Earthen (Select) : Aggregate) (yd³)</t>
  </si>
  <si>
    <t>Layer_x000D_
Finish (yd²)</t>
  </si>
  <si>
    <t>Layer(adjusted)_x000D_
Finish (yd²)</t>
  </si>
  <si>
    <t>Layer_x000D_
Seeding (yd²)</t>
  </si>
  <si>
    <t>Layer(adjusted)_x000D_
Seeding (yd²)</t>
  </si>
  <si>
    <t>Layer_x000D_
Subgrade (yd²)</t>
  </si>
  <si>
    <t>Layer(adjusted)_x000D_
Subgrade (yd²)</t>
  </si>
  <si>
    <t>Layer_x000D_
Tack Coat (yd²)</t>
  </si>
  <si>
    <t>Layer(adjusted)_x000D_
Tack Coat (yd²)</t>
  </si>
  <si>
    <t>Layer_x000D_
Top of Asphalt (yd²)</t>
  </si>
  <si>
    <t>Layer(adjusted)_x000D_
Top of Asphalt (yd²)</t>
  </si>
  <si>
    <t>0+00.00</t>
  </si>
  <si>
    <t>0+20.00</t>
  </si>
  <si>
    <t>0+40.00</t>
  </si>
  <si>
    <t>0+60.00</t>
  </si>
  <si>
    <t>0+80.00</t>
  </si>
  <si>
    <t>1+00.00</t>
  </si>
  <si>
    <t>1+20.00</t>
  </si>
  <si>
    <t>1+40.00</t>
  </si>
  <si>
    <t>1+60.00</t>
  </si>
  <si>
    <t>1+80.00</t>
  </si>
  <si>
    <t>2+00.00</t>
  </si>
  <si>
    <t>2+20.00</t>
  </si>
  <si>
    <t>2+40.00</t>
  </si>
  <si>
    <t>2+60.00</t>
  </si>
  <si>
    <t>2+80.00</t>
  </si>
  <si>
    <t>3+00.00</t>
  </si>
  <si>
    <t>3+20.00</t>
  </si>
  <si>
    <t>3+40.00</t>
  </si>
  <si>
    <t>3+60.00</t>
  </si>
  <si>
    <t>3+80.00</t>
  </si>
  <si>
    <t>4+00.00</t>
  </si>
  <si>
    <t>4+20.00</t>
  </si>
  <si>
    <t>4+40.00</t>
  </si>
  <si>
    <t>4+60.00</t>
  </si>
  <si>
    <t>4+80.00</t>
  </si>
  <si>
    <t>5+00.00</t>
  </si>
  <si>
    <t>5+20.00</t>
  </si>
  <si>
    <t>5+40.00</t>
  </si>
  <si>
    <t>5+60.00</t>
  </si>
  <si>
    <t>5+80.00</t>
  </si>
  <si>
    <t>6+00.00</t>
  </si>
  <si>
    <t>6+20.00</t>
  </si>
  <si>
    <t>6+40.00</t>
  </si>
  <si>
    <t>6+60.00</t>
  </si>
  <si>
    <t>6+80.00</t>
  </si>
  <si>
    <t>7+00.00</t>
  </si>
  <si>
    <t>7+20.00</t>
  </si>
  <si>
    <t>7+40.00</t>
  </si>
  <si>
    <t>7+60.00</t>
  </si>
  <si>
    <t>7+80.00</t>
  </si>
  <si>
    <t>8+00.00</t>
  </si>
  <si>
    <t>8+20.00</t>
  </si>
  <si>
    <t>8+40.00</t>
  </si>
  <si>
    <t>8+60.00</t>
  </si>
  <si>
    <t>8+80.00</t>
  </si>
  <si>
    <t>9+00.00</t>
  </si>
  <si>
    <t>9+20.00</t>
  </si>
  <si>
    <t>9+40.00</t>
  </si>
  <si>
    <t>9+60.00</t>
  </si>
  <si>
    <t>9+80.00</t>
  </si>
  <si>
    <t>10+00.00</t>
  </si>
  <si>
    <t>10+20.00</t>
  </si>
  <si>
    <t>10+40.00</t>
  </si>
  <si>
    <t>10+60.00</t>
  </si>
  <si>
    <t>10+80.00</t>
  </si>
  <si>
    <t>11+00.00</t>
  </si>
  <si>
    <t>11+20.00</t>
  </si>
  <si>
    <t>11+40.00</t>
  </si>
  <si>
    <t>11+60.00</t>
  </si>
  <si>
    <t>11+80.00</t>
  </si>
  <si>
    <t>12+00.00</t>
  </si>
  <si>
    <t>12+20.00</t>
  </si>
  <si>
    <t>12+40.00</t>
  </si>
  <si>
    <t>12+60.00</t>
  </si>
  <si>
    <t>12+80.00</t>
  </si>
  <si>
    <t>13+00.00</t>
  </si>
  <si>
    <t>13+20.00</t>
  </si>
  <si>
    <t>13+35.00</t>
  </si>
  <si>
    <t>Surface Area Calcs</t>
  </si>
  <si>
    <t>XS Areas</t>
  </si>
  <si>
    <t>Cut Quantities including Strata</t>
  </si>
  <si>
    <t>Fill Qtys</t>
  </si>
  <si>
    <t>Balance Qtys</t>
  </si>
  <si>
    <t>Subgrade Qtys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</si>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</sst>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Aptos Narrow"/>
      <family val="2"/>
      <scheme val="minor"/>
    </font>
    <font>
      <b/>
      <sz val="13"/>
      <color theme="1"/>
      <name val="Aptos Narrow"/>
      <family val="2"/>
      <scheme val="minor"/>
    </font>
    <font>
      <b/>
      <i/>
      <sz val="11"/>
      <color theme="1"/>
      <name val="Aptos Narrow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499923703726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2" fontId="0" fillId="0" borderId="0" xfId="0" applyNumberFormat="1"/>
    <xf numFmtId="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4" fontId="0" fillId="2" borderId="0" xfId="0" applyNumberFormat="1" applyFill="1"/>
    <xf numFmtId="164" fontId="1" fillId="3" borderId="1" xfId="0" applyNumberFormat="1" applyFont="1" applyFill="1" applyBorder="1" applyAlignment="1">
      <alignment wrapText="1"/>
    </xf>
    <xf numFmtId="164" fontId="0" fillId="3" borderId="0" xfId="0" applyNumberFormat="1" applyFill="1"/>
    <xf numFmtId="164" fontId="0" fillId="4" borderId="0" xfId="0" applyNumberFormat="1" applyFill="1" applyAlignment="1">
      <alignment horizontal="center"/>
    </xf>
    <xf numFmtId="0" fontId="0" fillId="4" borderId="0" xfId="0" applyFill="1"/>
    <xf numFmtId="0" fontId="1" fillId="4" borderId="1" xfId="0" applyFont="1" applyFill="1" applyBorder="1" applyAlignment="1">
      <alignment wrapText="1"/>
    </xf>
    <xf numFmtId="164" fontId="1" fillId="5" borderId="1" xfId="0" applyNumberFormat="1" applyFont="1" applyFill="1" applyBorder="1" applyAlignment="1">
      <alignment wrapText="1"/>
    </xf>
    <xf numFmtId="164" fontId="0" fillId="5" borderId="0" xfId="0" applyNumberFormat="1" applyFill="1"/>
    <xf numFmtId="164" fontId="1" fillId="6" borderId="1" xfId="0" applyNumberFormat="1" applyFont="1" applyFill="1" applyBorder="1" applyAlignment="1">
      <alignment wrapText="1"/>
    </xf>
    <xf numFmtId="164" fontId="0" fillId="6" borderId="0" xfId="0" applyNumberFormat="1" applyFill="1"/>
    <xf numFmtId="164" fontId="0" fillId="7" borderId="0" xfId="0" applyNumberFormat="1" applyFill="1"/>
    <xf numFmtId="164" fontId="1" fillId="7" borderId="1" xfId="0" applyNumberFormat="1" applyFont="1" applyFill="1" applyBorder="1" applyAlignment="1">
      <alignment wrapText="1"/>
    </xf>
    <xf numFmtId="164" fontId="1" fillId="8" borderId="1" xfId="0" applyNumberFormat="1" applyFont="1" applyFill="1" applyBorder="1" applyAlignment="1">
      <alignment wrapText="1"/>
    </xf>
    <xf numFmtId="164" fontId="0" fillId="8" borderId="0" xfId="0" applyNumberFormat="1" applyFill="1"/>
    <xf numFmtId="164" fontId="1" fillId="9" borderId="1" xfId="0" applyNumberFormat="1" applyFont="1" applyFill="1" applyBorder="1" applyAlignment="1">
      <alignment wrapText="1"/>
    </xf>
    <xf numFmtId="164" fontId="0" fillId="9" borderId="0" xfId="0" applyNumberFormat="1" applyFill="1"/>
    <xf numFmtId="164" fontId="1" fillId="10" borderId="1" xfId="0" applyNumberFormat="1" applyFont="1" applyFill="1" applyBorder="1" applyAlignment="1">
      <alignment wrapText="1"/>
    </xf>
    <xf numFmtId="164" fontId="0" fillId="10" borderId="0" xfId="0" applyNumberFormat="1" applyFill="1"/>
    <xf numFmtId="164" fontId="0" fillId="11" borderId="0" xfId="0" applyNumberFormat="1" applyFill="1"/>
    <xf numFmtId="164" fontId="1" fillId="11" borderId="1" xfId="0" applyNumberFormat="1" applyFont="1" applyFill="1" applyBorder="1" applyAlignment="1">
      <alignment wrapText="1"/>
    </xf>
    <xf numFmtId="164" fontId="0" fillId="12" borderId="0" xfId="0" applyNumberFormat="1" applyFill="1"/>
    <xf numFmtId="164" fontId="1" fillId="12" borderId="1" xfId="0" applyNumberFormat="1" applyFont="1" applyFill="1" applyBorder="1" applyAlignment="1">
      <alignment wrapText="1"/>
    </xf>
    <xf numFmtId="164" fontId="0" fillId="13" borderId="0" xfId="0" applyNumberFormat="1" applyFill="1"/>
    <xf numFmtId="164" fontId="1" fillId="13" borderId="1" xfId="0" applyNumberFormat="1" applyFont="1" applyFill="1" applyBorder="1" applyAlignment="1">
      <alignment wrapText="1"/>
    </xf>
    <xf numFmtId="2" fontId="2" fillId="0" borderId="0" xfId="0" applyNumberFormat="1" applyFont="1"/>
    <xf numFmtId="0" fontId="2" fillId="4" borderId="0" xfId="0" applyFont="1" applyFill="1"/>
    <xf numFmtId="0" fontId="2" fillId="0" borderId="0" xfId="0" applyFont="1"/>
    <xf numFmtId="164" fontId="2" fillId="5" borderId="0" xfId="0" applyNumberFormat="1" applyFont="1" applyFill="1"/>
    <xf numFmtId="164" fontId="2" fillId="6" borderId="0" xfId="0" applyNumberFormat="1" applyFont="1" applyFill="1"/>
    <xf numFmtId="164" fontId="2" fillId="8" borderId="0" xfId="0" applyNumberFormat="1" applyFont="1" applyFill="1"/>
    <xf numFmtId="164" fontId="2" fillId="9" borderId="0" xfId="0" applyNumberFormat="1" applyFont="1" applyFill="1"/>
    <xf numFmtId="164" fontId="2" fillId="10" borderId="0" xfId="0" applyNumberFormat="1" applyFont="1" applyFill="1"/>
    <xf numFmtId="164" fontId="2" fillId="3" borderId="0" xfId="0" applyNumberFormat="1" applyFont="1" applyFill="1"/>
    <xf numFmtId="164" fontId="2" fillId="11" borderId="0" xfId="0" applyNumberFormat="1" applyFont="1" applyFill="1"/>
    <xf numFmtId="164" fontId="2" fillId="13" borderId="0" xfId="0" applyNumberFormat="1" applyFont="1" applyFill="1"/>
    <xf numFmtId="164" fontId="2" fillId="12" borderId="0" xfId="0" applyNumberFormat="1" applyFont="1" applyFill="1"/>
    <xf numFmtId="164" fontId="2" fillId="7" borderId="0" xfId="0" applyNumberFormat="1" applyFont="1" applyFill="1"/>
    <xf numFmtId="164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6485E-4CBA-4B61-9A13-9E32972ECC2B}">
  <dimension ref="A1:AB73"/>
  <sheetViews>
    <sheetView tabSelected="1" topLeftCell="B1" workbookViewId="0">
      <pane ySplit="2" topLeftCell="A3" activePane="bottomLeft" state="frozenSplit"/>
      <selection pane="bottomLeft" activeCell="T14" sqref="T14"/>
    </sheetView>
  </sheetViews>
  <sheetFormatPr defaultRowHeight="14.4" x14ac:dyDescent="0.3"/>
  <cols>
    <col min="1" max="1" width="8.33203125" style="1" hidden="1" customWidth="1"/>
    <col min="2" max="2" width="8.5546875" style="9" bestFit="1" customWidth="1"/>
    <col min="3" max="3" width="11.109375" hidden="1" customWidth="1"/>
    <col min="4" max="4" width="6.109375" style="12" hidden="1" customWidth="1"/>
    <col min="5" max="5" width="5.88671875" style="14" hidden="1" customWidth="1"/>
    <col min="6" max="6" width="17.6640625" style="12" customWidth="1"/>
    <col min="7" max="7" width="17.6640625" style="12" hidden="1" customWidth="1"/>
    <col min="8" max="8" width="8.88671875" style="18"/>
    <col min="9" max="9" width="8.88671875" style="20"/>
    <col min="10" max="10" width="8.88671875" style="22"/>
    <col min="11" max="11" width="10.77734375" style="7" hidden="1" customWidth="1"/>
    <col min="12" max="12" width="10.77734375" style="23" bestFit="1" customWidth="1"/>
    <col min="13" max="13" width="14.77734375" style="27" hidden="1" customWidth="1"/>
    <col min="14" max="14" width="19.5546875" style="25" hidden="1" customWidth="1"/>
    <col min="15" max="15" width="19" style="25" customWidth="1"/>
    <col min="16" max="17" width="16.33203125" style="15" hidden="1" customWidth="1"/>
    <col min="18" max="18" width="21.77734375" style="15" customWidth="1"/>
    <col min="19" max="19" width="11.21875" style="5" hidden="1" customWidth="1"/>
    <col min="20" max="20" width="11.21875" style="5" customWidth="1"/>
    <col min="21" max="21" width="11.21875" style="5" hidden="1" customWidth="1"/>
    <col min="22" max="22" width="11.21875" style="5" customWidth="1"/>
    <col min="23" max="23" width="11.21875" style="5" hidden="1" customWidth="1"/>
    <col min="24" max="24" width="11.21875" style="5" customWidth="1"/>
    <col min="25" max="25" width="11.21875" style="5" hidden="1" customWidth="1"/>
    <col min="26" max="26" width="11.21875" style="5" customWidth="1"/>
    <col min="27" max="27" width="11.21875" style="5" hidden="1" customWidth="1"/>
    <col min="28" max="28" width="11.21875" style="5" customWidth="1"/>
  </cols>
  <sheetData>
    <row r="1" spans="1:28" x14ac:dyDescent="0.3">
      <c r="D1" s="8" t="s">
        <v>97</v>
      </c>
      <c r="E1" s="8"/>
      <c r="F1" s="8" t="s">
        <v>98</v>
      </c>
      <c r="G1" s="8"/>
      <c r="H1" s="8"/>
      <c r="I1" s="8"/>
      <c r="J1" s="8"/>
      <c r="K1" s="8" t="s">
        <v>99</v>
      </c>
      <c r="L1" s="8"/>
      <c r="M1" s="8"/>
      <c r="N1" s="8" t="s">
        <v>100</v>
      </c>
      <c r="O1" s="8"/>
      <c r="P1" s="8" t="s">
        <v>101</v>
      </c>
      <c r="Q1" s="8"/>
      <c r="R1" s="8"/>
      <c r="S1" s="8" t="s">
        <v>96</v>
      </c>
      <c r="T1" s="8"/>
      <c r="U1" s="8"/>
      <c r="V1" s="8"/>
      <c r="W1" s="8"/>
      <c r="X1" s="8"/>
      <c r="Y1" s="8"/>
      <c r="Z1" s="8"/>
      <c r="AA1" s="8"/>
      <c r="AB1" s="8"/>
    </row>
    <row r="2" spans="1:28" s="3" customFormat="1" ht="72" customHeight="1" thickBot="1" x14ac:dyDescent="0.4">
      <c r="A2" s="2" t="s">
        <v>0</v>
      </c>
      <c r="B2" s="10" t="s">
        <v>1</v>
      </c>
      <c r="C2" s="3" t="s">
        <v>2</v>
      </c>
      <c r="D2" s="11" t="s">
        <v>3</v>
      </c>
      <c r="E2" s="13" t="s">
        <v>4</v>
      </c>
      <c r="F2" s="11" t="s">
        <v>5</v>
      </c>
      <c r="G2" s="11" t="s">
        <v>13</v>
      </c>
      <c r="H2" s="17" t="s">
        <v>6</v>
      </c>
      <c r="I2" s="19" t="s">
        <v>7</v>
      </c>
      <c r="J2" s="21" t="s">
        <v>8</v>
      </c>
      <c r="K2" s="6" t="s">
        <v>9</v>
      </c>
      <c r="L2" s="24" t="s">
        <v>10</v>
      </c>
      <c r="M2" s="28" t="s">
        <v>14</v>
      </c>
      <c r="N2" s="26" t="s">
        <v>11</v>
      </c>
      <c r="O2" s="26" t="s">
        <v>15</v>
      </c>
      <c r="P2" s="16" t="s">
        <v>12</v>
      </c>
      <c r="Q2" s="16" t="s">
        <v>16</v>
      </c>
      <c r="R2" s="16" t="s">
        <v>17</v>
      </c>
      <c r="S2" s="4" t="s">
        <v>18</v>
      </c>
      <c r="T2" s="4" t="s">
        <v>19</v>
      </c>
      <c r="U2" s="4" t="s">
        <v>20</v>
      </c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</row>
    <row r="3" spans="1:28" x14ac:dyDescent="0.3">
      <c r="A3" s="1">
        <v>0</v>
      </c>
      <c r="B3" s="9" t="s">
        <v>28</v>
      </c>
      <c r="D3" s="12">
        <v>6.2650946807006083</v>
      </c>
      <c r="E3" s="14">
        <v>8.3584864929892263E-6</v>
      </c>
      <c r="F3" s="12">
        <v>23.428890481198426</v>
      </c>
      <c r="G3" s="12">
        <v>23.428890481198426</v>
      </c>
      <c r="H3" s="18">
        <v>6.0405805041105083</v>
      </c>
      <c r="I3" s="20">
        <v>17.388309977087918</v>
      </c>
      <c r="K3" s="7">
        <v>23.428890481198426</v>
      </c>
      <c r="L3" s="23">
        <v>5.8392591089505501</v>
      </c>
      <c r="M3" s="27">
        <v>5.8392591089505501</v>
      </c>
      <c r="N3" s="25">
        <v>17.589631372247876</v>
      </c>
      <c r="O3" s="25">
        <v>17.589631372247876</v>
      </c>
      <c r="P3" s="15">
        <v>29.629629629629406</v>
      </c>
      <c r="Q3" s="15">
        <v>29.629629629629406</v>
      </c>
      <c r="R3" s="15">
        <v>29.629629629629406</v>
      </c>
      <c r="S3" s="5">
        <v>109.75080522566311</v>
      </c>
      <c r="T3" s="5">
        <v>110.0671970602764</v>
      </c>
      <c r="U3" s="5">
        <v>20.828148329705563</v>
      </c>
      <c r="V3" s="5">
        <v>20.859509862643115</v>
      </c>
      <c r="W3" s="5">
        <v>88.922656895957545</v>
      </c>
      <c r="X3" s="5">
        <v>89.205783200162344</v>
      </c>
      <c r="Y3" s="5">
        <v>88.922656895957545</v>
      </c>
      <c r="Z3" s="5">
        <v>89.205783200162344</v>
      </c>
      <c r="AA3" s="5">
        <v>88.922656895957545</v>
      </c>
      <c r="AB3" s="5">
        <v>89.205783200162287</v>
      </c>
    </row>
    <row r="4" spans="1:28" x14ac:dyDescent="0.3">
      <c r="A4" s="1">
        <v>20</v>
      </c>
      <c r="B4" s="9" t="s">
        <v>29</v>
      </c>
      <c r="D4" s="12">
        <v>0.76357246365891851</v>
      </c>
      <c r="E4" s="14">
        <v>1.751769374198672</v>
      </c>
      <c r="F4" s="12">
        <v>16.652897075470037</v>
      </c>
      <c r="G4" s="12">
        <v>40.081787556668459</v>
      </c>
      <c r="H4" s="18">
        <v>6.8437386892027883</v>
      </c>
      <c r="I4" s="20">
        <v>9.8091583862672493</v>
      </c>
      <c r="K4" s="7">
        <v>16.652897075470037</v>
      </c>
      <c r="L4" s="23">
        <v>15.689502910418877</v>
      </c>
      <c r="M4" s="27">
        <v>21.528762019369427</v>
      </c>
      <c r="N4" s="25">
        <v>0.96339416505115871</v>
      </c>
      <c r="O4" s="25">
        <v>18.553025537299032</v>
      </c>
      <c r="P4" s="15">
        <v>29.629629629629356</v>
      </c>
      <c r="Q4" s="15">
        <v>59.259259259258769</v>
      </c>
      <c r="R4" s="15">
        <v>29.629629629629356</v>
      </c>
      <c r="S4" s="5">
        <v>118.44357741906721</v>
      </c>
      <c r="T4" s="5">
        <v>118.88825157191768</v>
      </c>
      <c r="U4" s="5">
        <v>29.520920523109666</v>
      </c>
      <c r="V4" s="5">
        <v>29.711962715636602</v>
      </c>
      <c r="W4" s="5">
        <v>88.922656895957545</v>
      </c>
      <c r="X4" s="5">
        <v>89.205783200162315</v>
      </c>
      <c r="Y4" s="5">
        <v>88.922656895957545</v>
      </c>
      <c r="Z4" s="5">
        <v>89.205783200162315</v>
      </c>
      <c r="AA4" s="5">
        <v>88.922656895957545</v>
      </c>
      <c r="AB4" s="5">
        <v>89.205783200162287</v>
      </c>
    </row>
    <row r="5" spans="1:28" x14ac:dyDescent="0.3">
      <c r="A5" s="1">
        <v>40</v>
      </c>
      <c r="B5" s="9" t="s">
        <v>30</v>
      </c>
      <c r="D5" s="12">
        <v>4.2322966589820918</v>
      </c>
      <c r="E5" s="14">
        <v>2.9550814989269911</v>
      </c>
      <c r="F5" s="12">
        <v>84.873148430836736</v>
      </c>
      <c r="G5" s="12">
        <v>124.95493598750521</v>
      </c>
      <c r="H5" s="18">
        <v>59.143599809778095</v>
      </c>
      <c r="I5" s="20">
        <v>23.451726039306813</v>
      </c>
      <c r="J5" s="22">
        <v>2.2778225817518334</v>
      </c>
      <c r="K5" s="7">
        <v>84.873148430836736</v>
      </c>
      <c r="L5" s="23">
        <v>10.521448085834139</v>
      </c>
      <c r="M5" s="27">
        <v>32.050210105203561</v>
      </c>
      <c r="N5" s="25">
        <v>74.351700345002598</v>
      </c>
      <c r="O5" s="25">
        <v>92.904725882301634</v>
      </c>
      <c r="P5" s="15">
        <v>29.629629629629335</v>
      </c>
      <c r="Q5" s="15">
        <v>88.888888888888104</v>
      </c>
      <c r="R5" s="15">
        <v>29.629629629629335</v>
      </c>
      <c r="S5" s="5">
        <v>137.80551197622751</v>
      </c>
      <c r="T5" s="5">
        <v>138.35969664386684</v>
      </c>
      <c r="U5" s="5">
        <v>48.88285508026997</v>
      </c>
      <c r="V5" s="5">
        <v>49.148513466124513</v>
      </c>
      <c r="W5" s="5">
        <v>88.922656895957545</v>
      </c>
      <c r="X5" s="5">
        <v>89.205783200162401</v>
      </c>
      <c r="Y5" s="5">
        <v>88.922656895957545</v>
      </c>
      <c r="Z5" s="5">
        <v>89.205783200162401</v>
      </c>
      <c r="AA5" s="5">
        <v>88.922656895957545</v>
      </c>
      <c r="AB5" s="5">
        <v>89.205783200162344</v>
      </c>
    </row>
    <row r="6" spans="1:28" x14ac:dyDescent="0.3">
      <c r="A6" s="1">
        <v>60</v>
      </c>
      <c r="B6" s="9" t="s">
        <v>31</v>
      </c>
      <c r="D6" s="12">
        <v>21.229647870268931</v>
      </c>
      <c r="E6" s="14">
        <v>0.20135292682325087</v>
      </c>
      <c r="F6" s="12">
        <v>154.59059777236934</v>
      </c>
      <c r="G6" s="12">
        <v>279.54553375987456</v>
      </c>
      <c r="H6" s="18">
        <v>118.98898187259428</v>
      </c>
      <c r="I6" s="20">
        <v>33.323793318023206</v>
      </c>
      <c r="J6" s="22">
        <v>2.2778225817518338</v>
      </c>
      <c r="K6" s="7">
        <v>154.59059777236934</v>
      </c>
      <c r="L6" s="23">
        <v>0.67117642274416978</v>
      </c>
      <c r="M6" s="27">
        <v>32.721386527947736</v>
      </c>
      <c r="N6" s="25">
        <v>153.91942134962517</v>
      </c>
      <c r="O6" s="25">
        <v>246.82414723192682</v>
      </c>
      <c r="P6" s="15">
        <v>29.629629629629335</v>
      </c>
      <c r="Q6" s="15">
        <v>118.51851851851744</v>
      </c>
      <c r="R6" s="15">
        <v>29.629629629629335</v>
      </c>
      <c r="S6" s="5">
        <v>142.49563607389416</v>
      </c>
      <c r="T6" s="5">
        <v>142.92958724961798</v>
      </c>
      <c r="U6" s="5">
        <v>53.572979177936602</v>
      </c>
      <c r="V6" s="5">
        <v>53.728386654905087</v>
      </c>
      <c r="W6" s="5">
        <v>88.922656895957573</v>
      </c>
      <c r="X6" s="5">
        <v>89.205783200162273</v>
      </c>
      <c r="Y6" s="5">
        <v>88.922656895957573</v>
      </c>
      <c r="Z6" s="5">
        <v>89.205783200162273</v>
      </c>
      <c r="AA6" s="5">
        <v>88.922656895957573</v>
      </c>
      <c r="AB6" s="5">
        <v>89.205783200162344</v>
      </c>
    </row>
    <row r="7" spans="1:28" x14ac:dyDescent="0.3">
      <c r="A7" s="1">
        <v>80</v>
      </c>
      <c r="B7" s="9" t="s">
        <v>32</v>
      </c>
      <c r="D7" s="12">
        <v>25.147531461441854</v>
      </c>
      <c r="F7" s="12">
        <v>159.94202315956295</v>
      </c>
      <c r="G7" s="12">
        <v>439.48755691943757</v>
      </c>
      <c r="H7" s="18">
        <v>124.82256943003874</v>
      </c>
      <c r="I7" s="20">
        <v>35.11945372952421</v>
      </c>
      <c r="K7" s="7">
        <v>159.94202315956295</v>
      </c>
      <c r="M7" s="27">
        <v>32.721386527947736</v>
      </c>
      <c r="N7" s="25">
        <v>159.94202315956295</v>
      </c>
      <c r="O7" s="25">
        <v>406.76617039148982</v>
      </c>
      <c r="P7" s="15">
        <v>29.62962962962931</v>
      </c>
      <c r="Q7" s="15">
        <v>148.14814814814673</v>
      </c>
      <c r="R7" s="15">
        <v>29.62962962962931</v>
      </c>
      <c r="S7" s="5">
        <v>146.19989402363387</v>
      </c>
      <c r="T7" s="5">
        <v>146.72236347027601</v>
      </c>
      <c r="U7" s="5">
        <v>57.277237127676301</v>
      </c>
      <c r="V7" s="5">
        <v>57.499955786342007</v>
      </c>
      <c r="W7" s="5">
        <v>88.922656895957573</v>
      </c>
      <c r="X7" s="5">
        <v>89.205783200162315</v>
      </c>
      <c r="Y7" s="5">
        <v>88.922656895957573</v>
      </c>
      <c r="Z7" s="5">
        <v>89.205783200162315</v>
      </c>
      <c r="AA7" s="5">
        <v>88.922656895957573</v>
      </c>
      <c r="AB7" s="5">
        <v>89.205783200162344</v>
      </c>
    </row>
    <row r="8" spans="1:28" x14ac:dyDescent="0.3">
      <c r="A8" s="1">
        <v>100</v>
      </c>
      <c r="B8" s="9" t="s">
        <v>33</v>
      </c>
      <c r="D8" s="12">
        <v>22.835075486427019</v>
      </c>
      <c r="F8" s="12">
        <v>118.86541280103432</v>
      </c>
      <c r="G8" s="12">
        <v>558.35296972047183</v>
      </c>
      <c r="H8" s="18">
        <v>84.916081356156511</v>
      </c>
      <c r="I8" s="20">
        <v>33.949331444877828</v>
      </c>
      <c r="K8" s="7">
        <v>118.86541280103432</v>
      </c>
      <c r="M8" s="27">
        <v>32.721386527947736</v>
      </c>
      <c r="N8" s="25">
        <v>118.86541280103432</v>
      </c>
      <c r="O8" s="25">
        <v>525.63158319252409</v>
      </c>
      <c r="P8" s="15">
        <v>29.629629629629296</v>
      </c>
      <c r="Q8" s="15">
        <v>177.77777777777601</v>
      </c>
      <c r="R8" s="15">
        <v>29.629629629629296</v>
      </c>
      <c r="S8" s="5">
        <v>145.75425928920262</v>
      </c>
      <c r="T8" s="5">
        <v>146.13710895902489</v>
      </c>
      <c r="U8" s="5">
        <v>56.831602393245106</v>
      </c>
      <c r="V8" s="5">
        <v>56.950541942018731</v>
      </c>
      <c r="W8" s="5">
        <v>88.922656895957516</v>
      </c>
      <c r="X8" s="5">
        <v>89.205783200162273</v>
      </c>
      <c r="Y8" s="5">
        <v>88.922656895957516</v>
      </c>
      <c r="Z8" s="5">
        <v>89.205783200162273</v>
      </c>
      <c r="AA8" s="5">
        <v>88.922656895957516</v>
      </c>
      <c r="AB8" s="5">
        <v>89.205783200162273</v>
      </c>
    </row>
    <row r="9" spans="1:28" x14ac:dyDescent="0.3">
      <c r="A9" s="1">
        <v>120</v>
      </c>
      <c r="B9" s="9" t="s">
        <v>34</v>
      </c>
      <c r="D9" s="12">
        <v>12.8245483538833</v>
      </c>
      <c r="F9" s="12">
        <v>76.124022051566172</v>
      </c>
      <c r="G9" s="12">
        <v>634.4769917720381</v>
      </c>
      <c r="H9" s="18">
        <v>47.738285291670813</v>
      </c>
      <c r="I9" s="20">
        <v>28.385736759895359</v>
      </c>
      <c r="K9" s="7">
        <v>76.124022051566172</v>
      </c>
      <c r="L9" s="23">
        <v>0.64155856219858198</v>
      </c>
      <c r="M9" s="27">
        <v>33.362945090146312</v>
      </c>
      <c r="N9" s="25">
        <v>75.482463489367589</v>
      </c>
      <c r="O9" s="25">
        <v>601.11404668189186</v>
      </c>
      <c r="P9" s="15">
        <v>29.629629629629356</v>
      </c>
      <c r="Q9" s="15">
        <v>207.40740740740537</v>
      </c>
      <c r="R9" s="15">
        <v>29.629629629629356</v>
      </c>
      <c r="S9" s="5">
        <v>142.91907005186377</v>
      </c>
      <c r="T9" s="5">
        <v>143.50157946007835</v>
      </c>
      <c r="U9" s="5">
        <v>53.996413155906268</v>
      </c>
      <c r="V9" s="5">
        <v>54.295728230291857</v>
      </c>
      <c r="W9" s="5">
        <v>88.922656895957516</v>
      </c>
      <c r="X9" s="5">
        <v>89.205783200162315</v>
      </c>
      <c r="Y9" s="5">
        <v>88.922656895957516</v>
      </c>
      <c r="Z9" s="5">
        <v>89.205783200162315</v>
      </c>
      <c r="AA9" s="5">
        <v>88.922656895957516</v>
      </c>
      <c r="AB9" s="5">
        <v>89.205783200162244</v>
      </c>
    </row>
    <row r="10" spans="1:28" x14ac:dyDescent="0.3">
      <c r="A10" s="1">
        <v>139.99999999999997</v>
      </c>
      <c r="B10" s="9" t="s">
        <v>35</v>
      </c>
      <c r="D10" s="12">
        <v>10.01265826158656</v>
      </c>
      <c r="E10" s="14">
        <v>0.19246756865957468</v>
      </c>
      <c r="F10" s="12">
        <v>163.63847914764276</v>
      </c>
      <c r="G10" s="12">
        <v>798.11547091968077</v>
      </c>
      <c r="H10" s="18">
        <v>99.200818544384802</v>
      </c>
      <c r="I10" s="20">
        <v>29.621037955209356</v>
      </c>
      <c r="J10" s="22">
        <v>34.816622648048615</v>
      </c>
      <c r="K10" s="7">
        <v>163.63847914764276</v>
      </c>
      <c r="L10" s="23">
        <v>0.64155856219858198</v>
      </c>
      <c r="M10" s="27">
        <v>34.004503652344894</v>
      </c>
      <c r="N10" s="25">
        <v>162.9969205854442</v>
      </c>
      <c r="O10" s="25">
        <v>764.11096726733592</v>
      </c>
      <c r="P10" s="15">
        <v>29.629629629629477</v>
      </c>
      <c r="Q10" s="15">
        <v>237.03703703703485</v>
      </c>
      <c r="R10" s="15">
        <v>29.629629629629477</v>
      </c>
      <c r="S10" s="5">
        <v>152.48909762010675</v>
      </c>
      <c r="T10" s="5">
        <v>153.41566994702461</v>
      </c>
      <c r="U10" s="5">
        <v>63.566440724149246</v>
      </c>
      <c r="V10" s="5">
        <v>64.214179473593816</v>
      </c>
      <c r="W10" s="5">
        <v>88.922656895957516</v>
      </c>
      <c r="X10" s="5">
        <v>89.205783200162244</v>
      </c>
      <c r="Y10" s="5">
        <v>88.922656895957516</v>
      </c>
      <c r="Z10" s="5">
        <v>89.205783200162244</v>
      </c>
      <c r="AA10" s="5">
        <v>88.922656895957516</v>
      </c>
      <c r="AB10" s="5">
        <v>89.205783200162315</v>
      </c>
    </row>
    <row r="11" spans="1:28" x14ac:dyDescent="0.3">
      <c r="A11" s="1">
        <v>159.99999999999997</v>
      </c>
      <c r="B11" s="9" t="s">
        <v>36</v>
      </c>
      <c r="D11" s="12">
        <v>39.078885482706298</v>
      </c>
      <c r="F11" s="12">
        <v>355.97069208582752</v>
      </c>
      <c r="G11" s="12">
        <v>1154.0861630055083</v>
      </c>
      <c r="H11" s="18">
        <v>180.27939702590763</v>
      </c>
      <c r="I11" s="20">
        <v>36.898557133014435</v>
      </c>
      <c r="J11" s="22">
        <v>138.79273792690543</v>
      </c>
      <c r="K11" s="7">
        <v>355.97069208582752</v>
      </c>
      <c r="M11" s="27">
        <v>34.004503652344894</v>
      </c>
      <c r="N11" s="25">
        <v>355.97069208582752</v>
      </c>
      <c r="O11" s="25">
        <v>1120.0816593531633</v>
      </c>
      <c r="P11" s="15">
        <v>29.629629629629406</v>
      </c>
      <c r="Q11" s="15">
        <v>266.66666666666424</v>
      </c>
      <c r="R11" s="15">
        <v>29.629629629629406</v>
      </c>
      <c r="S11" s="5">
        <v>170.30804212342323</v>
      </c>
      <c r="T11" s="5">
        <v>170.93553136706112</v>
      </c>
      <c r="U11" s="5">
        <v>81.385385227465704</v>
      </c>
      <c r="V11" s="5">
        <v>81.625455768400442</v>
      </c>
      <c r="W11" s="5">
        <v>88.922656895957516</v>
      </c>
      <c r="X11" s="5">
        <v>89.205783200162273</v>
      </c>
      <c r="Y11" s="5">
        <v>88.922656895957516</v>
      </c>
      <c r="Z11" s="5">
        <v>89.205783200162273</v>
      </c>
      <c r="AA11" s="5">
        <v>88.922656895957516</v>
      </c>
      <c r="AB11" s="5">
        <v>89.205783200162244</v>
      </c>
    </row>
    <row r="12" spans="1:28" x14ac:dyDescent="0.3">
      <c r="A12" s="1">
        <v>179.99999999999997</v>
      </c>
      <c r="B12" s="9" t="s">
        <v>37</v>
      </c>
      <c r="D12" s="12">
        <v>67.712322143042002</v>
      </c>
      <c r="F12" s="12">
        <v>428.93256877719148</v>
      </c>
      <c r="G12" s="12">
        <v>1583.0187317826997</v>
      </c>
      <c r="H12" s="18">
        <v>213.12421085943666</v>
      </c>
      <c r="I12" s="20">
        <v>40.71836674360744</v>
      </c>
      <c r="J12" s="22">
        <v>175.08999117414737</v>
      </c>
      <c r="K12" s="7">
        <v>428.93256877719148</v>
      </c>
      <c r="M12" s="27">
        <v>34.004503652344894</v>
      </c>
      <c r="N12" s="25">
        <v>428.93256877719148</v>
      </c>
      <c r="O12" s="25">
        <v>1549.0142281303549</v>
      </c>
      <c r="P12" s="15">
        <v>29.629629629629289</v>
      </c>
      <c r="Q12" s="15">
        <v>296.29629629629352</v>
      </c>
      <c r="R12" s="15">
        <v>29.629629629629289</v>
      </c>
      <c r="S12" s="5">
        <v>187.66580985757105</v>
      </c>
      <c r="T12" s="5">
        <v>188.44594603621067</v>
      </c>
      <c r="U12" s="5">
        <v>98.743152961613532</v>
      </c>
      <c r="V12" s="5">
        <v>99.184572889171392</v>
      </c>
      <c r="W12" s="5">
        <v>88.922656895957516</v>
      </c>
      <c r="X12" s="5">
        <v>89.203552116230981</v>
      </c>
      <c r="Y12" s="5">
        <v>88.922656895957516</v>
      </c>
      <c r="Z12" s="5">
        <v>89.203552116230981</v>
      </c>
      <c r="AA12" s="5">
        <v>88.922656895957516</v>
      </c>
      <c r="AB12" s="5">
        <v>89.203552116230981</v>
      </c>
    </row>
    <row r="13" spans="1:28" x14ac:dyDescent="0.3">
      <c r="A13" s="1">
        <v>199.99999999999997</v>
      </c>
      <c r="B13" s="9" t="s">
        <v>38</v>
      </c>
      <c r="D13" s="12">
        <v>60.967448490115487</v>
      </c>
      <c r="F13" s="12">
        <v>336.29406642005654</v>
      </c>
      <c r="G13" s="12">
        <v>1919.3127982027561</v>
      </c>
      <c r="H13" s="18">
        <v>211.18922847991035</v>
      </c>
      <c r="I13" s="20">
        <v>41.47587566649436</v>
      </c>
      <c r="J13" s="22">
        <v>83.628962273651851</v>
      </c>
      <c r="K13" s="7">
        <v>336.29406642005654</v>
      </c>
      <c r="M13" s="27">
        <v>34.004503652344894</v>
      </c>
      <c r="N13" s="25">
        <v>336.29406642005654</v>
      </c>
      <c r="O13" s="25">
        <v>1885.3082945504113</v>
      </c>
      <c r="P13" s="15">
        <v>29.629629629629271</v>
      </c>
      <c r="Q13" s="15">
        <v>325.9259259259228</v>
      </c>
      <c r="R13" s="15">
        <v>29.629629629629271</v>
      </c>
      <c r="S13" s="5">
        <v>191.05845521459332</v>
      </c>
      <c r="T13" s="5">
        <v>191.53981448837561</v>
      </c>
      <c r="U13" s="5">
        <v>102.13579831863574</v>
      </c>
      <c r="V13" s="5">
        <v>102.43283889113529</v>
      </c>
      <c r="W13" s="5">
        <v>88.922656895957616</v>
      </c>
      <c r="X13" s="5">
        <v>89.134023608799978</v>
      </c>
      <c r="Y13" s="5">
        <v>88.922656895957616</v>
      </c>
      <c r="Z13" s="5">
        <v>89.134023608799978</v>
      </c>
      <c r="AA13" s="5">
        <v>88.922656895957616</v>
      </c>
      <c r="AB13" s="5">
        <v>89.134023608799978</v>
      </c>
    </row>
    <row r="14" spans="1:28" x14ac:dyDescent="0.3">
      <c r="A14" s="1">
        <v>219.99999999999997</v>
      </c>
      <c r="B14" s="9" t="s">
        <v>39</v>
      </c>
      <c r="D14" s="12">
        <v>39.920771435901393</v>
      </c>
      <c r="F14" s="12">
        <v>180.32091580467258</v>
      </c>
      <c r="G14" s="12">
        <v>2099.6337140074288</v>
      </c>
      <c r="H14" s="18">
        <v>131.85271906080689</v>
      </c>
      <c r="I14" s="20">
        <v>35.9531103655045</v>
      </c>
      <c r="J14" s="22">
        <v>12.515086378361204</v>
      </c>
      <c r="K14" s="7">
        <v>180.32091580467258</v>
      </c>
      <c r="M14" s="27">
        <v>34.004503652344894</v>
      </c>
      <c r="N14" s="25">
        <v>180.32091580467258</v>
      </c>
      <c r="O14" s="25">
        <v>2065.6292103550841</v>
      </c>
      <c r="P14" s="15">
        <v>29.629629629629271</v>
      </c>
      <c r="Q14" s="15">
        <v>355.55555555555202</v>
      </c>
      <c r="R14" s="15">
        <v>29.629629629629271</v>
      </c>
      <c r="S14" s="5">
        <v>165.70468248320648</v>
      </c>
      <c r="T14" s="5">
        <v>165.70471277251545</v>
      </c>
      <c r="U14" s="5">
        <v>76.782025587248881</v>
      </c>
      <c r="V14" s="5">
        <v>76.827978135410149</v>
      </c>
      <c r="W14" s="5">
        <v>88.922656895957616</v>
      </c>
      <c r="X14" s="5">
        <v>89.049823347238984</v>
      </c>
      <c r="Y14" s="5">
        <v>88.922656895957616</v>
      </c>
      <c r="Z14" s="5">
        <v>89.049823347238984</v>
      </c>
      <c r="AA14" s="5">
        <v>88.922656895957616</v>
      </c>
      <c r="AB14" s="5">
        <v>89.049823347239013</v>
      </c>
    </row>
    <row r="15" spans="1:28" x14ac:dyDescent="0.3">
      <c r="A15" s="1">
        <v>240</v>
      </c>
      <c r="B15" s="9" t="s">
        <v>40</v>
      </c>
      <c r="D15" s="12">
        <v>14.175503305500342</v>
      </c>
      <c r="F15" s="12">
        <v>183.16029896478994</v>
      </c>
      <c r="G15" s="12">
        <v>2282.7940129722188</v>
      </c>
      <c r="H15" s="18">
        <v>110.19229850654717</v>
      </c>
      <c r="I15" s="20">
        <v>35.076734003987099</v>
      </c>
      <c r="J15" s="22">
        <v>37.891266454255664</v>
      </c>
      <c r="K15" s="7">
        <v>183.16029896478994</v>
      </c>
      <c r="M15" s="27">
        <v>34.004503652344894</v>
      </c>
      <c r="N15" s="25">
        <v>183.16029896478994</v>
      </c>
      <c r="O15" s="25">
        <v>2248.789509319874</v>
      </c>
      <c r="P15" s="15">
        <v>29.629629629629409</v>
      </c>
      <c r="Q15" s="15">
        <v>385.18518518518141</v>
      </c>
      <c r="R15" s="15">
        <v>29.629629629629409</v>
      </c>
      <c r="S15" s="5">
        <v>158.97855551816048</v>
      </c>
      <c r="T15" s="5">
        <v>159.26594547500304</v>
      </c>
      <c r="U15" s="5">
        <v>70.055898622202818</v>
      </c>
      <c r="V15" s="5">
        <v>70.243543332975989</v>
      </c>
      <c r="W15" s="5">
        <v>88.922656895957616</v>
      </c>
      <c r="X15" s="5">
        <v>88.986867356804794</v>
      </c>
      <c r="Y15" s="5">
        <v>88.922656895957616</v>
      </c>
      <c r="Z15" s="5">
        <v>88.986867356804794</v>
      </c>
      <c r="AA15" s="5">
        <v>88.922656895957616</v>
      </c>
      <c r="AB15" s="5">
        <v>88.98686735680478</v>
      </c>
    </row>
    <row r="16" spans="1:28" x14ac:dyDescent="0.3">
      <c r="A16" s="1">
        <v>260</v>
      </c>
      <c r="B16" s="9" t="s">
        <v>41</v>
      </c>
      <c r="D16" s="12">
        <v>40.772586383936599</v>
      </c>
      <c r="F16" s="12">
        <v>449.70712548617013</v>
      </c>
      <c r="G16" s="12">
        <v>2732.5011384583886</v>
      </c>
      <c r="H16" s="18">
        <v>206.51692205231529</v>
      </c>
      <c r="I16" s="20">
        <v>44.945863394281844</v>
      </c>
      <c r="J16" s="22">
        <v>198.24434003957299</v>
      </c>
      <c r="K16" s="7">
        <v>449.70712548617013</v>
      </c>
      <c r="M16" s="27">
        <v>34.004503652344894</v>
      </c>
      <c r="N16" s="25">
        <v>449.70712548617013</v>
      </c>
      <c r="O16" s="25">
        <v>2698.4966348060439</v>
      </c>
      <c r="P16" s="15">
        <v>29.629629629629385</v>
      </c>
      <c r="Q16" s="15">
        <v>414.8148148148108</v>
      </c>
      <c r="R16" s="15">
        <v>29.629629629629385</v>
      </c>
      <c r="S16" s="5">
        <v>198.66147952675237</v>
      </c>
      <c r="T16" s="5">
        <v>199.30001848486387</v>
      </c>
      <c r="U16" s="5">
        <v>109.73882263079479</v>
      </c>
      <c r="V16" s="5">
        <v>110.33218429769963</v>
      </c>
      <c r="W16" s="5">
        <v>88.922656895957616</v>
      </c>
      <c r="X16" s="5">
        <v>88.945200748007906</v>
      </c>
      <c r="Y16" s="5">
        <v>88.922656895957616</v>
      </c>
      <c r="Z16" s="5">
        <v>88.945200748007906</v>
      </c>
      <c r="AA16" s="5">
        <v>88.922656895957616</v>
      </c>
      <c r="AB16" s="5">
        <v>88.94520074800792</v>
      </c>
    </row>
    <row r="17" spans="1:28" x14ac:dyDescent="0.3">
      <c r="A17" s="1">
        <v>280</v>
      </c>
      <c r="B17" s="9" t="s">
        <v>42</v>
      </c>
      <c r="D17" s="12">
        <v>94.13955126191432</v>
      </c>
      <c r="F17" s="12">
        <v>706.00903522193494</v>
      </c>
      <c r="G17" s="12">
        <v>3438.510173680324</v>
      </c>
      <c r="H17" s="18">
        <v>280.45041379089821</v>
      </c>
      <c r="I17" s="20">
        <v>52.356508242937572</v>
      </c>
      <c r="J17" s="22">
        <v>373.20211318809919</v>
      </c>
      <c r="K17" s="7">
        <v>706.00903522193494</v>
      </c>
      <c r="M17" s="27">
        <v>34.004503652344894</v>
      </c>
      <c r="N17" s="25">
        <v>706.00903522193494</v>
      </c>
      <c r="O17" s="25">
        <v>3404.5056700279788</v>
      </c>
      <c r="P17" s="15">
        <v>29.629629629629409</v>
      </c>
      <c r="Q17" s="15">
        <v>444.44444444444019</v>
      </c>
      <c r="R17" s="15">
        <v>29.629629629629409</v>
      </c>
      <c r="S17" s="5">
        <v>226.15035519531992</v>
      </c>
      <c r="T17" s="5">
        <v>226.18036542202091</v>
      </c>
      <c r="U17" s="5">
        <v>137.22769829936229</v>
      </c>
      <c r="V17" s="5">
        <v>137.25252661599509</v>
      </c>
      <c r="W17" s="5">
        <v>88.922656895957616</v>
      </c>
      <c r="X17" s="5">
        <v>88.924853446896591</v>
      </c>
      <c r="Y17" s="5">
        <v>88.922656895957616</v>
      </c>
      <c r="Z17" s="5">
        <v>88.924853446896591</v>
      </c>
      <c r="AA17" s="5">
        <v>88.922656895957616</v>
      </c>
      <c r="AB17" s="5">
        <v>88.924853446896591</v>
      </c>
    </row>
    <row r="18" spans="1:28" x14ac:dyDescent="0.3">
      <c r="A18" s="1">
        <v>300.00000000000006</v>
      </c>
      <c r="B18" s="9" t="s">
        <v>43</v>
      </c>
      <c r="D18" s="12">
        <v>117.663159304666</v>
      </c>
      <c r="F18" s="12">
        <v>710.93198985487948</v>
      </c>
      <c r="G18" s="12">
        <v>4149.4421635352037</v>
      </c>
      <c r="H18" s="18">
        <v>315.59899645966539</v>
      </c>
      <c r="I18" s="20">
        <v>55.18717733130886</v>
      </c>
      <c r="J18" s="22">
        <v>340.14581606390533</v>
      </c>
      <c r="K18" s="7">
        <v>710.93198985487948</v>
      </c>
      <c r="M18" s="27">
        <v>34.004503652344894</v>
      </c>
      <c r="N18" s="25">
        <v>710.93198985487948</v>
      </c>
      <c r="O18" s="25">
        <v>4115.4376598828585</v>
      </c>
      <c r="P18" s="15">
        <v>29.629629629629406</v>
      </c>
      <c r="Q18" s="15">
        <v>474.07407407406959</v>
      </c>
      <c r="R18" s="15">
        <v>29.629629629629406</v>
      </c>
      <c r="S18" s="5">
        <v>231.91001637529439</v>
      </c>
      <c r="T18" s="5">
        <v>231.91028203403499</v>
      </c>
      <c r="U18" s="5">
        <v>142.98791671960646</v>
      </c>
      <c r="V18" s="5">
        <v>142.98793166773061</v>
      </c>
      <c r="W18" s="5">
        <v>88.922099655687902</v>
      </c>
      <c r="X18" s="5">
        <v>88.925122339220181</v>
      </c>
      <c r="Y18" s="5">
        <v>88.922099655687902</v>
      </c>
      <c r="Z18" s="5">
        <v>88.925122339220181</v>
      </c>
      <c r="AA18" s="5">
        <v>88.922099655687902</v>
      </c>
      <c r="AB18" s="5">
        <v>88.925122339220209</v>
      </c>
    </row>
    <row r="19" spans="1:28" x14ac:dyDescent="0.3">
      <c r="A19" s="1">
        <v>320.00000000000006</v>
      </c>
      <c r="B19" s="9" t="s">
        <v>44</v>
      </c>
      <c r="D19" s="12">
        <v>95.616437651797696</v>
      </c>
      <c r="F19" s="12">
        <v>438.99735368525774</v>
      </c>
      <c r="G19" s="12">
        <v>4588.4395172204604</v>
      </c>
      <c r="H19" s="18">
        <v>247.60027565324202</v>
      </c>
      <c r="I19" s="20">
        <v>50.381775307435589</v>
      </c>
      <c r="J19" s="22">
        <v>141.01530272458007</v>
      </c>
      <c r="K19" s="7">
        <v>438.99735368525774</v>
      </c>
      <c r="M19" s="27">
        <v>34.004503652344894</v>
      </c>
      <c r="N19" s="25">
        <v>438.99735368525774</v>
      </c>
      <c r="O19" s="25">
        <v>4554.4350135681152</v>
      </c>
      <c r="P19" s="15">
        <v>29.62962962962925</v>
      </c>
      <c r="Q19" s="15">
        <v>503.70370370369886</v>
      </c>
      <c r="R19" s="15">
        <v>29.62962962962925</v>
      </c>
      <c r="S19" s="5">
        <v>206.02191374775728</v>
      </c>
      <c r="T19" s="5">
        <v>206.71623827892407</v>
      </c>
      <c r="U19" s="5">
        <v>117.1059885937685</v>
      </c>
      <c r="V19" s="5">
        <v>117.68940964394271</v>
      </c>
      <c r="W19" s="5">
        <v>88.915925153988795</v>
      </c>
      <c r="X19" s="5">
        <v>88.935019006131242</v>
      </c>
      <c r="Y19" s="5">
        <v>88.915925153988795</v>
      </c>
      <c r="Z19" s="5">
        <v>88.935019006131242</v>
      </c>
      <c r="AA19" s="5">
        <v>88.915925153988795</v>
      </c>
      <c r="AB19" s="5">
        <v>88.935019006131228</v>
      </c>
    </row>
    <row r="20" spans="1:28" x14ac:dyDescent="0.3">
      <c r="A20" s="1">
        <v>340.00000000000006</v>
      </c>
      <c r="B20" s="9" t="s">
        <v>45</v>
      </c>
      <c r="D20" s="12">
        <v>36.082768453779508</v>
      </c>
      <c r="F20" s="12">
        <v>149.89458079515379</v>
      </c>
      <c r="G20" s="12">
        <v>4738.3340980156136</v>
      </c>
      <c r="H20" s="18">
        <v>96.385379362018639</v>
      </c>
      <c r="I20" s="20">
        <v>39.790675169678487</v>
      </c>
      <c r="J20" s="22">
        <v>13.718526263456654</v>
      </c>
      <c r="K20" s="7">
        <v>149.89458079515379</v>
      </c>
      <c r="M20" s="27">
        <v>34.004503652344894</v>
      </c>
      <c r="N20" s="25">
        <v>149.89458079515379</v>
      </c>
      <c r="O20" s="25">
        <v>4704.3295943632693</v>
      </c>
      <c r="P20" s="15">
        <v>29.629629629629349</v>
      </c>
      <c r="Q20" s="15">
        <v>533.33333333332814</v>
      </c>
      <c r="R20" s="15">
        <v>29.629629629629349</v>
      </c>
      <c r="S20" s="5">
        <v>159.91767905889736</v>
      </c>
      <c r="T20" s="5">
        <v>160.1799738286532</v>
      </c>
      <c r="U20" s="5">
        <v>71.005116256624419</v>
      </c>
      <c r="V20" s="5">
        <v>71.131388444180033</v>
      </c>
      <c r="W20" s="5">
        <v>88.912562802272944</v>
      </c>
      <c r="X20" s="5">
        <v>88.968075908950354</v>
      </c>
      <c r="Y20" s="5">
        <v>88.912562802272944</v>
      </c>
      <c r="Z20" s="5">
        <v>88.968075908950354</v>
      </c>
      <c r="AA20" s="5">
        <v>88.912562802272944</v>
      </c>
      <c r="AB20" s="5">
        <v>88.968075908950354</v>
      </c>
    </row>
    <row r="21" spans="1:28" x14ac:dyDescent="0.3">
      <c r="A21" s="1">
        <v>360.00000000000006</v>
      </c>
      <c r="B21" s="9" t="s">
        <v>46</v>
      </c>
      <c r="D21" s="12">
        <v>8.885605784766593</v>
      </c>
      <c r="F21" s="12">
        <v>66.902818166152443</v>
      </c>
      <c r="G21" s="12">
        <v>4805.2369161817669</v>
      </c>
      <c r="H21" s="18">
        <v>33.515254443128619</v>
      </c>
      <c r="I21" s="20">
        <v>33.387563723023824</v>
      </c>
      <c r="K21" s="7">
        <v>66.902818166152443</v>
      </c>
      <c r="M21" s="27">
        <v>34.004503652344894</v>
      </c>
      <c r="N21" s="25">
        <v>66.902818166152443</v>
      </c>
      <c r="O21" s="25">
        <v>4771.2324125294226</v>
      </c>
      <c r="P21" s="15">
        <v>29.629629629629395</v>
      </c>
      <c r="Q21" s="15">
        <v>562.96296296295759</v>
      </c>
      <c r="R21" s="15">
        <v>29.629629629629395</v>
      </c>
      <c r="S21" s="5">
        <v>132.05480894330182</v>
      </c>
      <c r="T21" s="5">
        <v>132.50983159451764</v>
      </c>
      <c r="U21" s="5">
        <v>43.11486306391626</v>
      </c>
      <c r="V21" s="5">
        <v>43.488687475196947</v>
      </c>
      <c r="W21" s="5">
        <v>88.939945879385604</v>
      </c>
      <c r="X21" s="5">
        <v>89.069170916446382</v>
      </c>
      <c r="Y21" s="5">
        <v>88.939945879385604</v>
      </c>
      <c r="Z21" s="5">
        <v>89.069170916446382</v>
      </c>
      <c r="AA21" s="5">
        <v>88.939945879385604</v>
      </c>
      <c r="AB21" s="5">
        <v>89.069170916446382</v>
      </c>
    </row>
    <row r="22" spans="1:28" x14ac:dyDescent="0.3">
      <c r="A22" s="1">
        <v>380.00000000000011</v>
      </c>
      <c r="B22" s="9" t="s">
        <v>47</v>
      </c>
      <c r="D22" s="12">
        <v>11.185239665079125</v>
      </c>
      <c r="F22" s="12">
        <v>98.052906875353514</v>
      </c>
      <c r="G22" s="12">
        <v>4903.28982305712</v>
      </c>
      <c r="H22" s="18">
        <v>64.522188252716148</v>
      </c>
      <c r="I22" s="20">
        <v>33.530718622637359</v>
      </c>
      <c r="K22" s="7">
        <v>98.052906875353514</v>
      </c>
      <c r="M22" s="27">
        <v>34.004503652344894</v>
      </c>
      <c r="N22" s="25">
        <v>98.052906875353514</v>
      </c>
      <c r="O22" s="25">
        <v>4869.2853194047757</v>
      </c>
      <c r="P22" s="15">
        <v>29.629629629629299</v>
      </c>
      <c r="Q22" s="15">
        <v>592.59259259258693</v>
      </c>
      <c r="R22" s="15">
        <v>29.629629629629299</v>
      </c>
      <c r="S22" s="5">
        <v>128.15668016854593</v>
      </c>
      <c r="T22" s="5">
        <v>128.17683527369132</v>
      </c>
      <c r="U22" s="5">
        <v>39.161436868496665</v>
      </c>
      <c r="V22" s="5">
        <v>38.980577776548557</v>
      </c>
      <c r="W22" s="5">
        <v>88.995243300049282</v>
      </c>
      <c r="X22" s="5">
        <v>89.213134697490105</v>
      </c>
      <c r="Y22" s="5">
        <v>88.995243300049282</v>
      </c>
      <c r="Z22" s="5">
        <v>89.213134697490105</v>
      </c>
      <c r="AA22" s="5">
        <v>88.995243300049282</v>
      </c>
      <c r="AB22" s="5">
        <v>89.213134697490105</v>
      </c>
    </row>
    <row r="23" spans="1:28" x14ac:dyDescent="0.3">
      <c r="A23" s="1">
        <v>400.00000000000011</v>
      </c>
      <c r="B23" s="9" t="s">
        <v>48</v>
      </c>
      <c r="D23" s="12">
        <v>18.383728026043961</v>
      </c>
      <c r="F23" s="12">
        <v>140.72919301362353</v>
      </c>
      <c r="G23" s="12">
        <v>5044.0190160707443</v>
      </c>
      <c r="H23" s="18">
        <v>101.88226810347066</v>
      </c>
      <c r="I23" s="20">
        <v>38.846924910152843</v>
      </c>
      <c r="K23" s="7">
        <v>140.72919301362353</v>
      </c>
      <c r="M23" s="27">
        <v>34.004503652344894</v>
      </c>
      <c r="N23" s="25">
        <v>140.72919301362353</v>
      </c>
      <c r="O23" s="25">
        <v>5010.0145124183991</v>
      </c>
      <c r="P23" s="15">
        <v>29.629629629629115</v>
      </c>
      <c r="Q23" s="15">
        <v>622.22222222221592</v>
      </c>
      <c r="R23" s="15">
        <v>29.629629629629115</v>
      </c>
      <c r="S23" s="5">
        <v>145.28365386343322</v>
      </c>
      <c r="T23" s="5">
        <v>145.48799955945762</v>
      </c>
      <c r="U23" s="5">
        <v>56.256785037170815</v>
      </c>
      <c r="V23" s="5">
        <v>56.221192541760878</v>
      </c>
      <c r="W23" s="5">
        <v>89.026868826262373</v>
      </c>
      <c r="X23" s="5">
        <v>89.276511528132403</v>
      </c>
      <c r="Y23" s="5">
        <v>89.026868826262373</v>
      </c>
      <c r="Z23" s="5">
        <v>89.276511528132403</v>
      </c>
      <c r="AA23" s="5">
        <v>89.026868826262373</v>
      </c>
      <c r="AB23" s="5">
        <v>89.276511528132417</v>
      </c>
    </row>
    <row r="24" spans="1:28" x14ac:dyDescent="0.3">
      <c r="A24" s="1">
        <v>420.00000000000006</v>
      </c>
      <c r="B24" s="9" t="s">
        <v>49</v>
      </c>
      <c r="D24" s="12">
        <v>24.027244921717422</v>
      </c>
      <c r="F24" s="12">
        <v>177.08717534630179</v>
      </c>
      <c r="G24" s="12">
        <v>5221.106191417045</v>
      </c>
      <c r="H24" s="18">
        <v>132.87137943012186</v>
      </c>
      <c r="I24" s="20">
        <v>44.215795916179914</v>
      </c>
      <c r="K24" s="7">
        <v>177.08717534630179</v>
      </c>
      <c r="M24" s="27">
        <v>34.004503652344894</v>
      </c>
      <c r="N24" s="25">
        <v>177.08717534630179</v>
      </c>
      <c r="O24" s="25">
        <v>5187.1016877647007</v>
      </c>
      <c r="P24" s="15">
        <v>29.629629629629047</v>
      </c>
      <c r="Q24" s="15">
        <v>651.85185185184503</v>
      </c>
      <c r="R24" s="15">
        <v>29.629629629629047</v>
      </c>
      <c r="S24" s="5">
        <v>162.14332635583682</v>
      </c>
      <c r="T24" s="5">
        <v>163.05039503764436</v>
      </c>
      <c r="U24" s="5">
        <v>73.115001256625774</v>
      </c>
      <c r="V24" s="5">
        <v>73.806150355710415</v>
      </c>
      <c r="W24" s="5">
        <v>89.02832509921106</v>
      </c>
      <c r="X24" s="5">
        <v>89.277967036659064</v>
      </c>
      <c r="Y24" s="5">
        <v>89.02832509921106</v>
      </c>
      <c r="Z24" s="5">
        <v>89.277967036659064</v>
      </c>
      <c r="AA24" s="5">
        <v>89.02832509921106</v>
      </c>
      <c r="AB24" s="5">
        <v>89.277967036659007</v>
      </c>
    </row>
    <row r="25" spans="1:28" x14ac:dyDescent="0.3">
      <c r="A25" s="1">
        <v>440.00000000000006</v>
      </c>
      <c r="B25" s="9" t="s">
        <v>50</v>
      </c>
      <c r="D25" s="12">
        <v>29.190074124176036</v>
      </c>
      <c r="F25" s="12">
        <v>219.52343373407345</v>
      </c>
      <c r="G25" s="12">
        <v>5440.6296251511194</v>
      </c>
      <c r="H25" s="18">
        <v>172.55351243623312</v>
      </c>
      <c r="I25" s="20">
        <v>46.969921297840344</v>
      </c>
      <c r="K25" s="7">
        <v>219.52343373407345</v>
      </c>
      <c r="M25" s="27">
        <v>34.004503652344894</v>
      </c>
      <c r="N25" s="25">
        <v>219.52343373407345</v>
      </c>
      <c r="O25" s="25">
        <v>5406.6251214987742</v>
      </c>
      <c r="P25" s="15">
        <v>29.629629629629047</v>
      </c>
      <c r="Q25" s="15">
        <v>681.48148148147402</v>
      </c>
      <c r="R25" s="15">
        <v>29.629629629629047</v>
      </c>
      <c r="S25" s="5">
        <v>168.58049740526246</v>
      </c>
      <c r="T25" s="5">
        <v>169.67868224369744</v>
      </c>
      <c r="U25" s="5">
        <v>79.552172306051403</v>
      </c>
      <c r="V25" s="5">
        <v>80.405336530478351</v>
      </c>
      <c r="W25" s="5">
        <v>89.02832509921106</v>
      </c>
      <c r="X25" s="5">
        <v>89.277967036659007</v>
      </c>
      <c r="Y25" s="5">
        <v>89.02832509921106</v>
      </c>
      <c r="Z25" s="5">
        <v>89.277967036659007</v>
      </c>
      <c r="AA25" s="5">
        <v>89.02832509921106</v>
      </c>
      <c r="AB25" s="5">
        <v>89.277967036659007</v>
      </c>
    </row>
    <row r="26" spans="1:28" x14ac:dyDescent="0.3">
      <c r="A26" s="1">
        <v>460</v>
      </c>
      <c r="B26" s="9" t="s">
        <v>51</v>
      </c>
      <c r="D26" s="12">
        <v>36.602371417644193</v>
      </c>
      <c r="F26" s="12">
        <v>245.81765021449124</v>
      </c>
      <c r="G26" s="12">
        <v>5686.44727536561</v>
      </c>
      <c r="H26" s="18">
        <v>199.56084720664771</v>
      </c>
      <c r="I26" s="20">
        <v>46.256803007843523</v>
      </c>
      <c r="K26" s="7">
        <v>245.81765021449124</v>
      </c>
      <c r="M26" s="27">
        <v>34.004503652344894</v>
      </c>
      <c r="N26" s="25">
        <v>245.81765021449124</v>
      </c>
      <c r="O26" s="25">
        <v>5652.4427717132658</v>
      </c>
      <c r="P26" s="15">
        <v>29.629629629629047</v>
      </c>
      <c r="Q26" s="15">
        <v>711.11111111110301</v>
      </c>
      <c r="R26" s="15">
        <v>29.629629629629047</v>
      </c>
      <c r="S26" s="5">
        <v>161.39118245668254</v>
      </c>
      <c r="T26" s="5">
        <v>164.02017239450356</v>
      </c>
      <c r="U26" s="5">
        <v>72.362857357471469</v>
      </c>
      <c r="V26" s="5">
        <v>74.868960092431649</v>
      </c>
      <c r="W26" s="5">
        <v>89.02832509921106</v>
      </c>
      <c r="X26" s="5">
        <v>89.277967036659007</v>
      </c>
      <c r="Y26" s="5">
        <v>89.02832509921106</v>
      </c>
      <c r="Z26" s="5">
        <v>89.277967036659007</v>
      </c>
      <c r="AA26" s="5">
        <v>89.02832509921106</v>
      </c>
      <c r="AB26" s="5">
        <v>89.277967036659049</v>
      </c>
    </row>
    <row r="27" spans="1:28" x14ac:dyDescent="0.3">
      <c r="A27" s="1">
        <v>480</v>
      </c>
      <c r="B27" s="9" t="s">
        <v>52</v>
      </c>
      <c r="D27" s="12">
        <v>36.162313477353337</v>
      </c>
      <c r="F27" s="12">
        <v>155.80621646951647</v>
      </c>
      <c r="G27" s="12">
        <v>5842.2534918351257</v>
      </c>
      <c r="H27" s="18">
        <v>121.18723846826462</v>
      </c>
      <c r="I27" s="20">
        <v>34.61897800125184</v>
      </c>
      <c r="K27" s="7">
        <v>155.80621646951647</v>
      </c>
      <c r="L27" s="23">
        <v>21.504961129156008</v>
      </c>
      <c r="M27" s="27">
        <v>55.509464781500903</v>
      </c>
      <c r="N27" s="25">
        <v>134.30125534036046</v>
      </c>
      <c r="O27" s="25">
        <v>5786.7440270536254</v>
      </c>
      <c r="P27" s="15">
        <v>29.629629629629058</v>
      </c>
      <c r="Q27" s="15">
        <v>740.74074074073201</v>
      </c>
      <c r="R27" s="15">
        <v>29.629629629629058</v>
      </c>
      <c r="S27" s="5">
        <v>159.46993332210346</v>
      </c>
      <c r="T27" s="5">
        <v>163.24089489556383</v>
      </c>
      <c r="U27" s="5">
        <v>70.441608222892398</v>
      </c>
      <c r="V27" s="5">
        <v>74.447762583601488</v>
      </c>
      <c r="W27" s="5">
        <v>89.02832509921106</v>
      </c>
      <c r="X27" s="5">
        <v>89.277967036659007</v>
      </c>
      <c r="Y27" s="5">
        <v>89.02832509921106</v>
      </c>
      <c r="Z27" s="5">
        <v>89.277967036659007</v>
      </c>
      <c r="AA27" s="5">
        <v>89.02832509921106</v>
      </c>
      <c r="AB27" s="5">
        <v>89.277967036659007</v>
      </c>
    </row>
    <row r="28" spans="1:28" x14ac:dyDescent="0.3">
      <c r="A28" s="1">
        <v>499.99999999999994</v>
      </c>
      <c r="B28" s="9" t="s">
        <v>53</v>
      </c>
      <c r="D28" s="12">
        <v>9.1902877594071875</v>
      </c>
      <c r="E28" s="14">
        <v>6.8147017797933387</v>
      </c>
      <c r="F28" s="12">
        <v>32.241576279956362</v>
      </c>
      <c r="G28" s="12">
        <v>5874.4950681150831</v>
      </c>
      <c r="H28" s="18">
        <v>20.059810196218802</v>
      </c>
      <c r="I28" s="20">
        <v>12.181766083737559</v>
      </c>
      <c r="K28" s="7">
        <v>32.241576279956362</v>
      </c>
      <c r="L28" s="23">
        <v>62.773052030395327</v>
      </c>
      <c r="M28" s="27">
        <v>118.28251681189623</v>
      </c>
      <c r="N28" s="25">
        <v>-30.531475750438968</v>
      </c>
      <c r="O28" s="25">
        <v>5756.212551303187</v>
      </c>
      <c r="P28" s="15">
        <v>29.629629629629164</v>
      </c>
      <c r="Q28" s="15">
        <v>770.37037037036123</v>
      </c>
      <c r="R28" s="15">
        <v>29.629629629629164</v>
      </c>
      <c r="S28" s="5">
        <v>153.04732678249221</v>
      </c>
      <c r="T28" s="5">
        <v>154.29178758055215</v>
      </c>
      <c r="U28" s="5">
        <v>64.031534657307319</v>
      </c>
      <c r="V28" s="5">
        <v>65.153168742559103</v>
      </c>
      <c r="W28" s="5">
        <v>89.015792125184902</v>
      </c>
      <c r="X28" s="5">
        <v>89.265425382518487</v>
      </c>
      <c r="Y28" s="5">
        <v>89.015792125184902</v>
      </c>
      <c r="Z28" s="5">
        <v>89.265425382518487</v>
      </c>
      <c r="AA28" s="5">
        <v>89.015792125184902</v>
      </c>
      <c r="AB28" s="5">
        <v>89.265425382518544</v>
      </c>
    </row>
    <row r="29" spans="1:28" x14ac:dyDescent="0.3">
      <c r="A29" s="1">
        <v>519.99999999999989</v>
      </c>
      <c r="B29" s="9" t="s">
        <v>54</v>
      </c>
      <c r="E29" s="14">
        <v>12.291963620664363</v>
      </c>
      <c r="G29" s="12">
        <v>5874.4950681150831</v>
      </c>
      <c r="L29" s="23">
        <v>65.038913616771907</v>
      </c>
      <c r="M29" s="27">
        <v>183.32143042866815</v>
      </c>
      <c r="N29" s="25">
        <v>-65.038913616771907</v>
      </c>
      <c r="O29" s="25">
        <v>5691.1736376864146</v>
      </c>
      <c r="P29" s="15">
        <v>29.629629629629253</v>
      </c>
      <c r="Q29" s="15">
        <v>799.99999999999056</v>
      </c>
      <c r="R29" s="15">
        <v>29.629629629629253</v>
      </c>
      <c r="S29" s="5">
        <v>134.66620080242518</v>
      </c>
      <c r="T29" s="5">
        <v>134.87084098712322</v>
      </c>
      <c r="U29" s="5">
        <v>45.69842379266484</v>
      </c>
      <c r="V29" s="5">
        <v>45.668972559599673</v>
      </c>
      <c r="W29" s="5">
        <v>88.967777009760354</v>
      </c>
      <c r="X29" s="5">
        <v>89.218749403970051</v>
      </c>
      <c r="Y29" s="5">
        <v>88.967777009760354</v>
      </c>
      <c r="Z29" s="5">
        <v>89.218749403970051</v>
      </c>
      <c r="AA29" s="5">
        <v>88.967777009760354</v>
      </c>
      <c r="AB29" s="5">
        <v>89.218749403970051</v>
      </c>
    </row>
    <row r="30" spans="1:28" x14ac:dyDescent="0.3">
      <c r="A30" s="1">
        <v>539.99999999999989</v>
      </c>
      <c r="B30" s="9" t="s">
        <v>55</v>
      </c>
      <c r="E30" s="14">
        <v>7.2067144005415491</v>
      </c>
      <c r="F30" s="12">
        <v>1.8493546614714631</v>
      </c>
      <c r="G30" s="12">
        <v>5876.344422776554</v>
      </c>
      <c r="I30" s="20">
        <v>1.8493546614714631</v>
      </c>
      <c r="K30" s="7">
        <v>1.8493546614714631</v>
      </c>
      <c r="L30" s="23">
        <v>34.066380498697193</v>
      </c>
      <c r="M30" s="27">
        <v>217.38781092736534</v>
      </c>
      <c r="N30" s="25">
        <v>-32.217025837225727</v>
      </c>
      <c r="O30" s="25">
        <v>5658.9566118491884</v>
      </c>
      <c r="P30" s="15">
        <v>29.629629629629257</v>
      </c>
      <c r="Q30" s="15">
        <v>829.6296296296199</v>
      </c>
      <c r="R30" s="15">
        <v>29.629629629629257</v>
      </c>
      <c r="S30" s="5">
        <v>122.96113044809427</v>
      </c>
      <c r="T30" s="5">
        <v>123.29099863567359</v>
      </c>
      <c r="U30" s="5">
        <v>34.040649057330626</v>
      </c>
      <c r="V30" s="5">
        <v>34.136650023720854</v>
      </c>
      <c r="W30" s="5">
        <v>88.920481390763655</v>
      </c>
      <c r="X30" s="5">
        <v>89.187770611169142</v>
      </c>
      <c r="Y30" s="5">
        <v>88.920481390763655</v>
      </c>
      <c r="Z30" s="5">
        <v>89.187770611169142</v>
      </c>
      <c r="AA30" s="5">
        <v>88.920481390763655</v>
      </c>
      <c r="AB30" s="5">
        <v>89.187770611169171</v>
      </c>
    </row>
    <row r="31" spans="1:28" x14ac:dyDescent="0.3">
      <c r="A31" s="1">
        <v>559.99999999999989</v>
      </c>
      <c r="B31" s="9" t="s">
        <v>56</v>
      </c>
      <c r="D31" s="12">
        <v>0.55480639844143975</v>
      </c>
      <c r="E31" s="14">
        <v>3.0131997490676241</v>
      </c>
      <c r="F31" s="12">
        <v>18.619410499549179</v>
      </c>
      <c r="G31" s="12">
        <v>5894.9638332761033</v>
      </c>
      <c r="H31" s="18">
        <v>7.1049464326404816</v>
      </c>
      <c r="I31" s="20">
        <v>11.514464066908698</v>
      </c>
      <c r="K31" s="7">
        <v>18.619410499549179</v>
      </c>
      <c r="L31" s="23">
        <v>10.607473090252197</v>
      </c>
      <c r="M31" s="27">
        <v>227.99528401761754</v>
      </c>
      <c r="N31" s="25">
        <v>8.01193740929698</v>
      </c>
      <c r="O31" s="25">
        <v>5666.9685492584849</v>
      </c>
      <c r="P31" s="15">
        <v>29.62962962962931</v>
      </c>
      <c r="Q31" s="15">
        <v>859.25925925924923</v>
      </c>
      <c r="R31" s="15">
        <v>29.62962962962931</v>
      </c>
      <c r="S31" s="5">
        <v>119.68240945468641</v>
      </c>
      <c r="T31" s="5">
        <v>119.96264755316768</v>
      </c>
      <c r="U31" s="5">
        <v>30.76985684390004</v>
      </c>
      <c r="V31" s="5">
        <v>30.786680825586505</v>
      </c>
      <c r="W31" s="5">
        <v>88.912552610786349</v>
      </c>
      <c r="X31" s="5">
        <v>89.193186774525444</v>
      </c>
      <c r="Y31" s="5">
        <v>88.912552610786349</v>
      </c>
      <c r="Z31" s="5">
        <v>89.193186774525444</v>
      </c>
      <c r="AA31" s="5">
        <v>88.912552610786364</v>
      </c>
      <c r="AB31" s="5">
        <v>89.193186774525429</v>
      </c>
    </row>
    <row r="32" spans="1:28" x14ac:dyDescent="0.3">
      <c r="A32" s="1">
        <v>579.99999999999977</v>
      </c>
      <c r="B32" s="9" t="s">
        <v>57</v>
      </c>
      <c r="D32" s="12">
        <v>5.0310167514233228</v>
      </c>
      <c r="E32" s="14">
        <v>0.16904217800804036</v>
      </c>
      <c r="F32" s="12">
        <v>59.518389246462199</v>
      </c>
      <c r="G32" s="12">
        <v>5954.4822225225653</v>
      </c>
      <c r="H32" s="18">
        <v>36.516956484927199</v>
      </c>
      <c r="I32" s="20">
        <v>23.001432761535</v>
      </c>
      <c r="K32" s="7">
        <v>59.518389246462199</v>
      </c>
      <c r="L32" s="23">
        <v>0.56347392669346696</v>
      </c>
      <c r="M32" s="27">
        <v>228.558757944311</v>
      </c>
      <c r="N32" s="25">
        <v>58.954915319768737</v>
      </c>
      <c r="O32" s="25">
        <v>5725.9234645782544</v>
      </c>
      <c r="P32" s="15">
        <v>29.629629629629388</v>
      </c>
      <c r="Q32" s="15">
        <v>888.88888888887845</v>
      </c>
      <c r="R32" s="15">
        <v>29.629629629629388</v>
      </c>
      <c r="S32" s="5">
        <v>126.49323078541678</v>
      </c>
      <c r="T32" s="5">
        <v>126.76449184549328</v>
      </c>
      <c r="U32" s="5">
        <v>37.573683683234407</v>
      </c>
      <c r="V32" s="5">
        <v>37.605942693080749</v>
      </c>
      <c r="W32" s="5">
        <v>88.919547102182378</v>
      </c>
      <c r="X32" s="5">
        <v>89.178611864584099</v>
      </c>
      <c r="Y32" s="5">
        <v>88.919547102182378</v>
      </c>
      <c r="Z32" s="5">
        <v>89.178611864584099</v>
      </c>
      <c r="AA32" s="5">
        <v>88.919547102182392</v>
      </c>
      <c r="AB32" s="5">
        <v>89.178611864584042</v>
      </c>
    </row>
    <row r="33" spans="1:28" x14ac:dyDescent="0.3">
      <c r="A33" s="1">
        <v>599.99999999999977</v>
      </c>
      <c r="B33" s="9" t="s">
        <v>58</v>
      </c>
      <c r="D33" s="12">
        <v>12.824500022515364</v>
      </c>
      <c r="F33" s="12">
        <v>104.18085268206059</v>
      </c>
      <c r="G33" s="12">
        <v>6058.6630752046258</v>
      </c>
      <c r="H33" s="18">
        <v>77.119357411994542</v>
      </c>
      <c r="I33" s="20">
        <v>27.061495270066054</v>
      </c>
      <c r="K33" s="7">
        <v>104.18085268206059</v>
      </c>
      <c r="M33" s="27">
        <v>228.558757944311</v>
      </c>
      <c r="N33" s="25">
        <v>104.18085268206059</v>
      </c>
      <c r="O33" s="25">
        <v>5830.104317260314</v>
      </c>
      <c r="P33" s="15">
        <v>29.629629629629335</v>
      </c>
      <c r="Q33" s="15">
        <v>918.51851851850779</v>
      </c>
      <c r="R33" s="15">
        <v>29.629629629629335</v>
      </c>
      <c r="S33" s="5">
        <v>136.16156843153129</v>
      </c>
      <c r="T33" s="5">
        <v>136.49919004586826</v>
      </c>
      <c r="U33" s="5">
        <v>47.238911535573891</v>
      </c>
      <c r="V33" s="5">
        <v>47.343172429983106</v>
      </c>
      <c r="W33" s="5">
        <v>88.922656895957417</v>
      </c>
      <c r="X33" s="5">
        <v>89.172665584243092</v>
      </c>
      <c r="Y33" s="5">
        <v>88.922656895957417</v>
      </c>
      <c r="Z33" s="5">
        <v>89.172665584243092</v>
      </c>
      <c r="AA33" s="5">
        <v>88.922656895957417</v>
      </c>
      <c r="AB33" s="5">
        <v>89.17266558424312</v>
      </c>
    </row>
    <row r="34" spans="1:28" x14ac:dyDescent="0.3">
      <c r="A34" s="1">
        <v>619.99999999999977</v>
      </c>
      <c r="B34" s="9" t="s">
        <v>59</v>
      </c>
      <c r="D34" s="12">
        <v>18.429755782102863</v>
      </c>
      <c r="F34" s="12">
        <v>140.86433717920943</v>
      </c>
      <c r="G34" s="12">
        <v>6199.5274123838353</v>
      </c>
      <c r="H34" s="18">
        <v>113.70757197025381</v>
      </c>
      <c r="I34" s="20">
        <v>27.156765208955633</v>
      </c>
      <c r="K34" s="7">
        <v>140.86433717920943</v>
      </c>
      <c r="M34" s="27">
        <v>228.558757944311</v>
      </c>
      <c r="N34" s="25">
        <v>140.86433717920943</v>
      </c>
      <c r="O34" s="25">
        <v>5970.9686544395245</v>
      </c>
      <c r="P34" s="15">
        <v>29.629629629629257</v>
      </c>
      <c r="Q34" s="15">
        <v>948.14814814813712</v>
      </c>
      <c r="R34" s="15">
        <v>29.629629629629257</v>
      </c>
      <c r="S34" s="5">
        <v>143.10344702155041</v>
      </c>
      <c r="T34" s="5">
        <v>143.46782808763288</v>
      </c>
      <c r="U34" s="5">
        <v>54.180790125593028</v>
      </c>
      <c r="V34" s="5">
        <v>54.302429482457292</v>
      </c>
      <c r="W34" s="5">
        <v>88.922656895957417</v>
      </c>
      <c r="X34" s="5">
        <v>89.17266558424302</v>
      </c>
      <c r="Y34" s="5">
        <v>88.922656895957417</v>
      </c>
      <c r="Z34" s="5">
        <v>89.17266558424302</v>
      </c>
      <c r="AA34" s="5">
        <v>88.922656895957417</v>
      </c>
      <c r="AB34" s="5">
        <v>89.17266558424302</v>
      </c>
    </row>
    <row r="35" spans="1:28" x14ac:dyDescent="0.3">
      <c r="A35" s="1">
        <v>639.99999999999977</v>
      </c>
      <c r="B35" s="9" t="s">
        <v>60</v>
      </c>
      <c r="D35" s="12">
        <v>23.829545371660036</v>
      </c>
      <c r="F35" s="12">
        <v>146.46322106075735</v>
      </c>
      <c r="G35" s="12">
        <v>6345.9906334445923</v>
      </c>
      <c r="H35" s="18">
        <v>120.10444419486512</v>
      </c>
      <c r="I35" s="20">
        <v>26.266534956538923</v>
      </c>
      <c r="J35" s="22">
        <v>9.2241909353302814E-2</v>
      </c>
      <c r="K35" s="7">
        <v>146.46322106075735</v>
      </c>
      <c r="L35" s="23">
        <v>0.27186600909216257</v>
      </c>
      <c r="M35" s="27">
        <v>228.83062395340315</v>
      </c>
      <c r="N35" s="25">
        <v>146.1913550516652</v>
      </c>
      <c r="O35" s="25">
        <v>6117.1600094911892</v>
      </c>
      <c r="P35" s="15">
        <v>29.629629629629356</v>
      </c>
      <c r="Q35" s="15">
        <v>977.77777777776646</v>
      </c>
      <c r="R35" s="15">
        <v>29.629629629629356</v>
      </c>
      <c r="S35" s="5">
        <v>146.89992951565608</v>
      </c>
      <c r="T35" s="5">
        <v>147.19587788137866</v>
      </c>
      <c r="U35" s="5">
        <v>57.977272619698667</v>
      </c>
      <c r="V35" s="5">
        <v>58.044900006250806</v>
      </c>
      <c r="W35" s="5">
        <v>88.922656895957417</v>
      </c>
      <c r="X35" s="5">
        <v>89.172665584243092</v>
      </c>
      <c r="Y35" s="5">
        <v>88.922656895957417</v>
      </c>
      <c r="Z35" s="5">
        <v>89.172665584243092</v>
      </c>
      <c r="AA35" s="5">
        <v>88.922656895957417</v>
      </c>
      <c r="AB35" s="5">
        <v>89.172665584243063</v>
      </c>
    </row>
    <row r="36" spans="1:28" x14ac:dyDescent="0.3">
      <c r="A36" s="1">
        <v>659.99999999999966</v>
      </c>
      <c r="B36" s="9" t="s">
        <v>61</v>
      </c>
      <c r="D36" s="12">
        <v>20.109420946567237</v>
      </c>
      <c r="E36" s="14">
        <v>8.15598027276489E-2</v>
      </c>
      <c r="F36" s="12">
        <v>75.833667120975051</v>
      </c>
      <c r="G36" s="12">
        <v>6421.8243005655677</v>
      </c>
      <c r="H36" s="18">
        <v>59.014407640607018</v>
      </c>
      <c r="I36" s="20">
        <v>16.727017571014727</v>
      </c>
      <c r="J36" s="22">
        <v>9.2241909353302814E-2</v>
      </c>
      <c r="K36" s="7">
        <v>75.833667120975051</v>
      </c>
      <c r="L36" s="23">
        <v>7.6525440757738306</v>
      </c>
      <c r="M36" s="27">
        <v>236.48316802917697</v>
      </c>
      <c r="N36" s="25">
        <v>68.181123045201232</v>
      </c>
      <c r="O36" s="25">
        <v>6185.3411325363904</v>
      </c>
      <c r="P36" s="15">
        <v>29.629629629629335</v>
      </c>
      <c r="Q36" s="15">
        <v>1007.4074074073958</v>
      </c>
      <c r="R36" s="15">
        <v>29.629629629629335</v>
      </c>
      <c r="S36" s="5">
        <v>138.88993837127416</v>
      </c>
      <c r="T36" s="5">
        <v>139.71476427061688</v>
      </c>
      <c r="U36" s="5">
        <v>49.968794719061464</v>
      </c>
      <c r="V36" s="5">
        <v>50.644926635977804</v>
      </c>
      <c r="W36" s="5">
        <v>88.921143652212677</v>
      </c>
      <c r="X36" s="5">
        <v>89.167109894973549</v>
      </c>
      <c r="Y36" s="5">
        <v>88.921143652212677</v>
      </c>
      <c r="Z36" s="5">
        <v>89.167109894973549</v>
      </c>
      <c r="AA36" s="5">
        <v>88.921143652212677</v>
      </c>
      <c r="AB36" s="5">
        <v>89.167109894973521</v>
      </c>
    </row>
    <row r="37" spans="1:28" x14ac:dyDescent="0.3">
      <c r="A37" s="1">
        <v>679.99999999999966</v>
      </c>
      <c r="B37" s="9" t="s">
        <v>62</v>
      </c>
      <c r="D37" s="12">
        <v>2.640679189725315</v>
      </c>
      <c r="E37" s="14">
        <v>2.2142034200045035</v>
      </c>
      <c r="F37" s="12">
        <v>11.383842204974465</v>
      </c>
      <c r="G37" s="12">
        <v>6433.2081427705425</v>
      </c>
      <c r="H37" s="18">
        <v>4.9524947197713409</v>
      </c>
      <c r="I37" s="20">
        <v>6.4313474852031236</v>
      </c>
      <c r="K37" s="7">
        <v>11.383842204974465</v>
      </c>
      <c r="L37" s="23">
        <v>11.083502013311673</v>
      </c>
      <c r="M37" s="27">
        <v>247.56667004248865</v>
      </c>
      <c r="N37" s="25">
        <v>0.30034019166279252</v>
      </c>
      <c r="O37" s="25">
        <v>6185.6414727280526</v>
      </c>
      <c r="P37" s="15">
        <v>29.629629629629282</v>
      </c>
      <c r="Q37" s="15">
        <v>1037.0370370370251</v>
      </c>
      <c r="R37" s="15">
        <v>29.629629629629282</v>
      </c>
      <c r="S37" s="5">
        <v>119.53790904241768</v>
      </c>
      <c r="T37" s="5">
        <v>119.85578866372154</v>
      </c>
      <c r="U37" s="5">
        <v>30.622270041474586</v>
      </c>
      <c r="V37" s="5">
        <v>30.733493414515376</v>
      </c>
      <c r="W37" s="5">
        <v>88.915639000943102</v>
      </c>
      <c r="X37" s="5">
        <v>89.151036223708928</v>
      </c>
      <c r="Y37" s="5">
        <v>88.915639000943102</v>
      </c>
      <c r="Z37" s="5">
        <v>89.151036223708928</v>
      </c>
      <c r="AA37" s="5">
        <v>88.915639000943074</v>
      </c>
      <c r="AB37" s="5">
        <v>89.151036223708971</v>
      </c>
    </row>
    <row r="38" spans="1:28" x14ac:dyDescent="0.3">
      <c r="A38" s="1">
        <v>699.99999999999966</v>
      </c>
      <c r="B38" s="9" t="s">
        <v>63</v>
      </c>
      <c r="D38" s="12">
        <v>0.77447347176702963</v>
      </c>
      <c r="E38" s="14">
        <v>1.1108471839890035</v>
      </c>
      <c r="F38" s="12">
        <v>17.712612696957805</v>
      </c>
      <c r="G38" s="12">
        <v>6450.9207554675004</v>
      </c>
      <c r="H38" s="18">
        <v>6.2108033513039729</v>
      </c>
      <c r="I38" s="20">
        <v>11.501809345653832</v>
      </c>
      <c r="K38" s="7">
        <v>17.712612696957805</v>
      </c>
      <c r="L38" s="23">
        <v>3.776041710755901</v>
      </c>
      <c r="M38" s="27">
        <v>251.34271175324457</v>
      </c>
      <c r="N38" s="25">
        <v>13.936570986201904</v>
      </c>
      <c r="O38" s="25">
        <v>6199.5780437142548</v>
      </c>
      <c r="P38" s="15">
        <v>29.629629629629203</v>
      </c>
      <c r="Q38" s="15">
        <v>1066.6666666666542</v>
      </c>
      <c r="R38" s="15">
        <v>29.629629629629203</v>
      </c>
      <c r="S38" s="5">
        <v>110.25374165375845</v>
      </c>
      <c r="T38" s="5">
        <v>110.51462586871281</v>
      </c>
      <c r="U38" s="5">
        <v>21.343693711665736</v>
      </c>
      <c r="V38" s="5">
        <v>21.371717727210029</v>
      </c>
      <c r="W38" s="5">
        <v>88.910047942092731</v>
      </c>
      <c r="X38" s="5">
        <v>89.146811965483792</v>
      </c>
      <c r="Y38" s="5">
        <v>88.910047942092731</v>
      </c>
      <c r="Z38" s="5">
        <v>89.146811965483792</v>
      </c>
      <c r="AA38" s="5">
        <v>88.910047942092717</v>
      </c>
      <c r="AB38" s="5">
        <v>89.146811965483764</v>
      </c>
    </row>
    <row r="39" spans="1:28" x14ac:dyDescent="0.3">
      <c r="A39" s="1">
        <v>719.99999999999955</v>
      </c>
      <c r="B39" s="9" t="s">
        <v>64</v>
      </c>
      <c r="D39" s="12">
        <v>4.5374433536393539</v>
      </c>
      <c r="E39" s="14">
        <v>2.2875577338006076E-2</v>
      </c>
      <c r="F39" s="12">
        <v>52.92105130311964</v>
      </c>
      <c r="G39" s="12">
        <v>6503.8418067706189</v>
      </c>
      <c r="H39" s="18">
        <v>33.292445774006261</v>
      </c>
      <c r="I39" s="20">
        <v>19.62860552911339</v>
      </c>
      <c r="K39" s="7">
        <v>52.92105130311964</v>
      </c>
      <c r="L39" s="23">
        <v>7.4977395177191833E-2</v>
      </c>
      <c r="M39" s="27">
        <v>251.41768914842174</v>
      </c>
      <c r="N39" s="25">
        <v>52.846073907942454</v>
      </c>
      <c r="O39" s="25">
        <v>6252.4241176221976</v>
      </c>
      <c r="P39" s="15">
        <v>29.629629629629161</v>
      </c>
      <c r="Q39" s="15">
        <v>1096.2962962962833</v>
      </c>
      <c r="R39" s="15">
        <v>29.629629629629161</v>
      </c>
      <c r="S39" s="5">
        <v>117.30955564344089</v>
      </c>
      <c r="T39" s="5">
        <v>117.79337202256447</v>
      </c>
      <c r="U39" s="5">
        <v>28.399595561086493</v>
      </c>
      <c r="V39" s="5">
        <v>28.592861286571562</v>
      </c>
      <c r="W39" s="5">
        <v>88.909960082354402</v>
      </c>
      <c r="X39" s="5">
        <v>89.207024048507463</v>
      </c>
      <c r="Y39" s="5">
        <v>88.909960082354402</v>
      </c>
      <c r="Z39" s="5">
        <v>89.207024048507463</v>
      </c>
      <c r="AA39" s="5">
        <v>88.909960082354388</v>
      </c>
      <c r="AB39" s="5">
        <v>89.207024048507478</v>
      </c>
    </row>
    <row r="40" spans="1:28" x14ac:dyDescent="0.3">
      <c r="A40" s="1">
        <v>739.99999999999955</v>
      </c>
      <c r="B40" s="9" t="s">
        <v>65</v>
      </c>
      <c r="D40" s="12">
        <v>11.310800377742083</v>
      </c>
      <c r="F40" s="12">
        <v>103.01494705344827</v>
      </c>
      <c r="G40" s="12">
        <v>6606.8567538240677</v>
      </c>
      <c r="H40" s="18">
        <v>80.208613261080899</v>
      </c>
      <c r="I40" s="20">
        <v>22.806333792367372</v>
      </c>
      <c r="K40" s="7">
        <v>103.01494705344827</v>
      </c>
      <c r="M40" s="27">
        <v>251.41768914842174</v>
      </c>
      <c r="N40" s="25">
        <v>103.01494705344827</v>
      </c>
      <c r="O40" s="25">
        <v>6355.4390646756465</v>
      </c>
      <c r="P40" s="15">
        <v>29.629629629629328</v>
      </c>
      <c r="Q40" s="15">
        <v>1125.9259259259127</v>
      </c>
      <c r="R40" s="15">
        <v>29.629629629629328</v>
      </c>
      <c r="S40" s="5">
        <v>132.54100959212496</v>
      </c>
      <c r="T40" s="5">
        <v>133.37091725187278</v>
      </c>
      <c r="U40" s="5">
        <v>43.622056499355445</v>
      </c>
      <c r="V40" s="5">
        <v>44.08681214019844</v>
      </c>
      <c r="W40" s="5">
        <v>88.918953092769527</v>
      </c>
      <c r="X40" s="5">
        <v>89.319697170421222</v>
      </c>
      <c r="Y40" s="5">
        <v>88.918953092769527</v>
      </c>
      <c r="Z40" s="5">
        <v>89.319697170421222</v>
      </c>
      <c r="AA40" s="5">
        <v>88.918953092769527</v>
      </c>
      <c r="AB40" s="5">
        <v>89.319697170421264</v>
      </c>
    </row>
    <row r="41" spans="1:28" x14ac:dyDescent="0.3">
      <c r="A41" s="1">
        <v>759.99999999999955</v>
      </c>
      <c r="B41" s="9" t="s">
        <v>66</v>
      </c>
      <c r="D41" s="12">
        <v>19.524777114499368</v>
      </c>
      <c r="F41" s="12">
        <v>165.83879468054235</v>
      </c>
      <c r="G41" s="12">
        <v>6772.6955485046101</v>
      </c>
      <c r="H41" s="18">
        <v>139.68473426190269</v>
      </c>
      <c r="I41" s="20">
        <v>26.154060418639649</v>
      </c>
      <c r="K41" s="7">
        <v>165.83879468054235</v>
      </c>
      <c r="M41" s="27">
        <v>251.41768914842174</v>
      </c>
      <c r="N41" s="25">
        <v>165.83879468054235</v>
      </c>
      <c r="O41" s="25">
        <v>6521.2778593561889</v>
      </c>
      <c r="P41" s="15">
        <v>29.629629629629225</v>
      </c>
      <c r="Q41" s="15">
        <v>1155.555555555542</v>
      </c>
      <c r="R41" s="15">
        <v>29.629629629629225</v>
      </c>
      <c r="S41" s="5">
        <v>150.71106729862896</v>
      </c>
      <c r="T41" s="5">
        <v>152.14494410793861</v>
      </c>
      <c r="U41" s="5">
        <v>61.770441933354206</v>
      </c>
      <c r="V41" s="5">
        <v>62.768362001422688</v>
      </c>
      <c r="W41" s="5">
        <v>88.940625365274741</v>
      </c>
      <c r="X41" s="5">
        <v>89.452415759654244</v>
      </c>
      <c r="Y41" s="5">
        <v>88.940625365274741</v>
      </c>
      <c r="Z41" s="5">
        <v>89.452415759654244</v>
      </c>
      <c r="AA41" s="5">
        <v>88.940625365274741</v>
      </c>
      <c r="AB41" s="5">
        <v>89.452415759654187</v>
      </c>
    </row>
    <row r="42" spans="1:28" x14ac:dyDescent="0.3">
      <c r="A42" s="1">
        <v>779.99999999999955</v>
      </c>
      <c r="B42" s="9" t="s">
        <v>67</v>
      </c>
      <c r="D42" s="12">
        <v>30.003508244292085</v>
      </c>
      <c r="F42" s="12">
        <v>237.56864552893714</v>
      </c>
      <c r="G42" s="12">
        <v>7010.264194033547</v>
      </c>
      <c r="H42" s="18">
        <v>194.78711632025934</v>
      </c>
      <c r="I42" s="20">
        <v>29.264640651214236</v>
      </c>
      <c r="J42" s="22">
        <v>13.516888557463528</v>
      </c>
      <c r="K42" s="7">
        <v>237.56864552893714</v>
      </c>
      <c r="M42" s="27">
        <v>251.41768914842174</v>
      </c>
      <c r="N42" s="25">
        <v>237.56864552893714</v>
      </c>
      <c r="O42" s="25">
        <v>6758.8465048851249</v>
      </c>
      <c r="P42" s="15">
        <v>29.629629629629164</v>
      </c>
      <c r="Q42" s="15">
        <v>1185.1851851851711</v>
      </c>
      <c r="R42" s="15">
        <v>29.629629629629164</v>
      </c>
      <c r="S42" s="5">
        <v>166.7059659084411</v>
      </c>
      <c r="T42" s="5">
        <v>169.52413442387382</v>
      </c>
      <c r="U42" s="5">
        <v>77.728403992673151</v>
      </c>
      <c r="V42" s="5">
        <v>79.978203262911336</v>
      </c>
      <c r="W42" s="5">
        <v>88.977561915767978</v>
      </c>
      <c r="X42" s="5">
        <v>89.610121911235538</v>
      </c>
      <c r="Y42" s="5">
        <v>88.977561915767978</v>
      </c>
      <c r="Z42" s="5">
        <v>89.610121911235538</v>
      </c>
      <c r="AA42" s="5">
        <v>88.977561915767978</v>
      </c>
      <c r="AB42" s="5">
        <v>89.610121911235595</v>
      </c>
    </row>
    <row r="43" spans="1:28" x14ac:dyDescent="0.3">
      <c r="A43" s="1">
        <v>799.99999999999943</v>
      </c>
      <c r="B43" s="9" t="s">
        <v>68</v>
      </c>
      <c r="D43" s="12">
        <v>40.740029945893951</v>
      </c>
      <c r="F43" s="12">
        <v>298.32347567471015</v>
      </c>
      <c r="G43" s="12">
        <v>7308.5876697082576</v>
      </c>
      <c r="H43" s="18">
        <v>226.43564997047577</v>
      </c>
      <c r="I43" s="20">
        <v>32.710521537213801</v>
      </c>
      <c r="J43" s="22">
        <v>39.177304167020608</v>
      </c>
      <c r="K43" s="7">
        <v>298.32347567471015</v>
      </c>
      <c r="M43" s="27">
        <v>251.41768914842174</v>
      </c>
      <c r="N43" s="25">
        <v>298.32347567471015</v>
      </c>
      <c r="O43" s="25">
        <v>7057.1699805598355</v>
      </c>
      <c r="P43" s="15">
        <v>29.629629629629409</v>
      </c>
      <c r="Q43" s="15">
        <v>1214.8148148148005</v>
      </c>
      <c r="R43" s="15">
        <v>29.629629629629409</v>
      </c>
      <c r="S43" s="5">
        <v>182.60121723354308</v>
      </c>
      <c r="T43" s="5">
        <v>189.0326664188691</v>
      </c>
      <c r="U43" s="5">
        <v>93.587083882692681</v>
      </c>
      <c r="V43" s="5">
        <v>99.45056720666183</v>
      </c>
      <c r="W43" s="5">
        <v>89.014133350850443</v>
      </c>
      <c r="X43" s="5">
        <v>89.777407539677696</v>
      </c>
      <c r="Y43" s="5">
        <v>89.014133350850443</v>
      </c>
      <c r="Z43" s="5">
        <v>89.777407539677696</v>
      </c>
      <c r="AA43" s="5">
        <v>89.014133350850443</v>
      </c>
      <c r="AB43" s="5">
        <v>89.777407539677611</v>
      </c>
    </row>
    <row r="44" spans="1:28" x14ac:dyDescent="0.3">
      <c r="A44" s="1">
        <v>819.99999999999943</v>
      </c>
      <c r="B44" s="9" t="s">
        <v>69</v>
      </c>
      <c r="D44" s="12">
        <v>46.77216600117751</v>
      </c>
      <c r="F44" s="12">
        <v>270.84146944257066</v>
      </c>
      <c r="G44" s="12">
        <v>7579.4291391508268</v>
      </c>
      <c r="H44" s="18">
        <v>209.2672189930631</v>
      </c>
      <c r="I44" s="20">
        <v>35.81653688174935</v>
      </c>
      <c r="J44" s="22">
        <v>25.757713567758238</v>
      </c>
      <c r="K44" s="7">
        <v>270.84146944257066</v>
      </c>
      <c r="M44" s="27">
        <v>251.41768914842174</v>
      </c>
      <c r="N44" s="25">
        <v>270.84146944257066</v>
      </c>
      <c r="O44" s="25">
        <v>7328.0114500024065</v>
      </c>
      <c r="P44" s="15">
        <v>29.629629629629182</v>
      </c>
      <c r="Q44" s="15">
        <v>1244.4444444444298</v>
      </c>
      <c r="R44" s="15">
        <v>29.629629629629182</v>
      </c>
      <c r="S44" s="5">
        <v>194.54913569244476</v>
      </c>
      <c r="T44" s="5">
        <v>207.66276971680165</v>
      </c>
      <c r="U44" s="5">
        <v>105.52099349828076</v>
      </c>
      <c r="V44" s="5">
        <v>117.94426482144895</v>
      </c>
      <c r="W44" s="5">
        <v>89.028142194164005</v>
      </c>
      <c r="X44" s="5">
        <v>89.934316944292462</v>
      </c>
      <c r="Y44" s="5">
        <v>89.028142194164005</v>
      </c>
      <c r="Z44" s="5">
        <v>89.934316944292462</v>
      </c>
      <c r="AA44" s="5">
        <v>89.028142194164005</v>
      </c>
      <c r="AB44" s="5">
        <v>89.934316944292462</v>
      </c>
    </row>
    <row r="45" spans="1:28" x14ac:dyDescent="0.3">
      <c r="A45" s="1">
        <v>839.99999999999943</v>
      </c>
      <c r="B45" s="9" t="s">
        <v>70</v>
      </c>
      <c r="D45" s="12">
        <v>30.721388918118503</v>
      </c>
      <c r="F45" s="12">
        <v>168.51683850667797</v>
      </c>
      <c r="G45" s="12">
        <v>7747.9459776575068</v>
      </c>
      <c r="H45" s="18">
        <v>136.96216976961475</v>
      </c>
      <c r="I45" s="20">
        <v>31.468772177044873</v>
      </c>
      <c r="J45" s="22">
        <v>8.5896560018360379E-2</v>
      </c>
      <c r="K45" s="7">
        <v>168.51683850667797</v>
      </c>
      <c r="L45" s="23">
        <v>4.87821586475087</v>
      </c>
      <c r="M45" s="27">
        <v>256.29590501317261</v>
      </c>
      <c r="N45" s="25">
        <v>163.6386226419271</v>
      </c>
      <c r="O45" s="25">
        <v>7491.6500726443337</v>
      </c>
      <c r="P45" s="15">
        <v>29.629629629628941</v>
      </c>
      <c r="Q45" s="15">
        <v>1274.0740740740587</v>
      </c>
      <c r="R45" s="15">
        <v>29.629629629628941</v>
      </c>
      <c r="S45" s="5">
        <v>194.72856435050358</v>
      </c>
      <c r="T45" s="5">
        <v>212.20059973679426</v>
      </c>
      <c r="U45" s="5">
        <v>105.7002392512925</v>
      </c>
      <c r="V45" s="5">
        <v>123.14454582286658</v>
      </c>
      <c r="W45" s="5">
        <v>89.02832509921106</v>
      </c>
      <c r="X45" s="5">
        <v>90.089402243883114</v>
      </c>
      <c r="Y45" s="5">
        <v>89.02832509921106</v>
      </c>
      <c r="Z45" s="5">
        <v>90.089402243883114</v>
      </c>
      <c r="AA45" s="5">
        <v>89.02832509921106</v>
      </c>
      <c r="AB45" s="5">
        <v>90.089402243883171</v>
      </c>
    </row>
    <row r="46" spans="1:28" x14ac:dyDescent="0.3">
      <c r="A46" s="1">
        <v>859.99999999999932</v>
      </c>
      <c r="B46" s="9" t="s">
        <v>71</v>
      </c>
      <c r="D46" s="12">
        <v>16.466488240700713</v>
      </c>
      <c r="E46" s="14">
        <v>1.6311580262843988</v>
      </c>
      <c r="F46" s="12">
        <v>72.455383966529652</v>
      </c>
      <c r="G46" s="12">
        <v>7820.4013616240363</v>
      </c>
      <c r="H46" s="18">
        <v>53.858129895085632</v>
      </c>
      <c r="I46" s="20">
        <v>18.597254071444016</v>
      </c>
      <c r="K46" s="7">
        <v>72.455383966529652</v>
      </c>
      <c r="L46" s="23">
        <v>29.812270434373936</v>
      </c>
      <c r="M46" s="27">
        <v>286.10817544754656</v>
      </c>
      <c r="N46" s="25">
        <v>42.643113532155709</v>
      </c>
      <c r="O46" s="25">
        <v>7534.2931861764891</v>
      </c>
      <c r="P46" s="15">
        <v>29.629629629628937</v>
      </c>
      <c r="Q46" s="15">
        <v>1303.7037037036876</v>
      </c>
      <c r="R46" s="15">
        <v>29.629629629628937</v>
      </c>
      <c r="S46" s="5">
        <v>171.80354003240473</v>
      </c>
      <c r="T46" s="5">
        <v>178.40846679703967</v>
      </c>
      <c r="U46" s="5">
        <v>82.775214933193666</v>
      </c>
      <c r="V46" s="5">
        <v>88.26465301440922</v>
      </c>
      <c r="W46" s="5">
        <v>89.02832509921106</v>
      </c>
      <c r="X46" s="5">
        <v>90.256276689376918</v>
      </c>
      <c r="Y46" s="5">
        <v>89.02832509921106</v>
      </c>
      <c r="Z46" s="5">
        <v>90.256276689376918</v>
      </c>
      <c r="AA46" s="5">
        <v>89.02832509921106</v>
      </c>
      <c r="AB46" s="5">
        <v>90.256276689376918</v>
      </c>
    </row>
    <row r="47" spans="1:28" x14ac:dyDescent="0.3">
      <c r="A47" s="1">
        <v>879.99999999999932</v>
      </c>
      <c r="B47" s="9" t="s">
        <v>72</v>
      </c>
      <c r="D47" s="12">
        <v>3.7575135767875696</v>
      </c>
      <c r="E47" s="14">
        <v>8.149101056631336</v>
      </c>
      <c r="F47" s="12">
        <v>13.428616292503023</v>
      </c>
      <c r="G47" s="12">
        <v>7833.8299779165391</v>
      </c>
      <c r="H47" s="18">
        <v>7.9314330541714</v>
      </c>
      <c r="I47" s="20">
        <v>5.4971832383316208</v>
      </c>
      <c r="K47" s="7">
        <v>13.428616292503023</v>
      </c>
      <c r="L47" s="23">
        <v>78.370852279046886</v>
      </c>
      <c r="M47" s="27">
        <v>364.47902772659342</v>
      </c>
      <c r="N47" s="25">
        <v>-64.942235986543864</v>
      </c>
      <c r="O47" s="25">
        <v>7469.3509501899471</v>
      </c>
      <c r="P47" s="15">
        <v>29.62962962962904</v>
      </c>
      <c r="Q47" s="15">
        <v>1333.3333333333164</v>
      </c>
      <c r="R47" s="15">
        <v>29.62962962962904</v>
      </c>
      <c r="S47" s="5">
        <v>154.45185026068862</v>
      </c>
      <c r="T47" s="5">
        <v>154.56952560538969</v>
      </c>
      <c r="U47" s="5">
        <v>65.423525161477599</v>
      </c>
      <c r="V47" s="5">
        <v>64.132677502856239</v>
      </c>
      <c r="W47" s="5">
        <v>89.02832509921106</v>
      </c>
      <c r="X47" s="5">
        <v>90.435057853633808</v>
      </c>
      <c r="Y47" s="5">
        <v>89.02832509921106</v>
      </c>
      <c r="Z47" s="5">
        <v>90.435057853633808</v>
      </c>
      <c r="AA47" s="5">
        <v>89.02832509921106</v>
      </c>
      <c r="AB47" s="5">
        <v>90.435057853633808</v>
      </c>
    </row>
    <row r="48" spans="1:28" x14ac:dyDescent="0.3">
      <c r="A48" s="1">
        <v>899.99999999999932</v>
      </c>
      <c r="B48" s="9" t="s">
        <v>73</v>
      </c>
      <c r="E48" s="14">
        <v>16.72307305199298</v>
      </c>
      <c r="G48" s="12">
        <v>7833.8299779165391</v>
      </c>
      <c r="L48" s="23">
        <v>144.18892330517858</v>
      </c>
      <c r="M48" s="27">
        <v>508.66795103177202</v>
      </c>
      <c r="N48" s="25">
        <v>-144.18892330517858</v>
      </c>
      <c r="O48" s="25">
        <v>7325.1620268847673</v>
      </c>
      <c r="P48" s="15">
        <v>29.629629629629257</v>
      </c>
      <c r="Q48" s="15">
        <v>1362.9629629629455</v>
      </c>
      <c r="R48" s="15">
        <v>29.629629629629257</v>
      </c>
      <c r="S48" s="5">
        <v>161.66497331734897</v>
      </c>
      <c r="T48" s="5">
        <v>160.31527490505599</v>
      </c>
      <c r="U48" s="5">
        <v>72.636648218137921</v>
      </c>
      <c r="V48" s="5">
        <v>69.580947038883252</v>
      </c>
      <c r="W48" s="5">
        <v>89.02832509921106</v>
      </c>
      <c r="X48" s="5">
        <v>90.618700891327649</v>
      </c>
      <c r="Y48" s="5">
        <v>89.02832509921106</v>
      </c>
      <c r="Z48" s="5">
        <v>90.618700891327649</v>
      </c>
      <c r="AA48" s="5">
        <v>89.02832509921106</v>
      </c>
      <c r="AB48" s="5">
        <v>90.618700891327563</v>
      </c>
    </row>
    <row r="49" spans="1:28" x14ac:dyDescent="0.3">
      <c r="A49" s="1">
        <v>919.99999999999932</v>
      </c>
      <c r="B49" s="9" t="s">
        <v>74</v>
      </c>
      <c r="E49" s="14">
        <v>28.077732446472268</v>
      </c>
      <c r="G49" s="12">
        <v>7833.8299779165391</v>
      </c>
      <c r="L49" s="23">
        <v>229.86980222696846</v>
      </c>
      <c r="M49" s="27">
        <v>738.53775325874051</v>
      </c>
      <c r="N49" s="25">
        <v>-229.86980222696846</v>
      </c>
      <c r="O49" s="25">
        <v>7095.2922246577982</v>
      </c>
      <c r="P49" s="15">
        <v>29.629629629629257</v>
      </c>
      <c r="Q49" s="15">
        <v>1392.5925925925749</v>
      </c>
      <c r="R49" s="15">
        <v>29.629629629629257</v>
      </c>
      <c r="S49" s="5">
        <v>171.06944037752234</v>
      </c>
      <c r="T49" s="5">
        <v>170.80878352702979</v>
      </c>
      <c r="U49" s="5">
        <v>82.04111527831131</v>
      </c>
      <c r="V49" s="5">
        <v>79.934064628406873</v>
      </c>
      <c r="W49" s="5">
        <v>89.02832509921106</v>
      </c>
      <c r="X49" s="5">
        <v>90.671867860572391</v>
      </c>
      <c r="Y49" s="5">
        <v>89.02832509921106</v>
      </c>
      <c r="Z49" s="5">
        <v>90.671867860572391</v>
      </c>
      <c r="AA49" s="5">
        <v>89.02832509921106</v>
      </c>
      <c r="AB49" s="5">
        <v>90.671867860572334</v>
      </c>
    </row>
    <row r="50" spans="1:28" x14ac:dyDescent="0.3">
      <c r="A50" s="1">
        <v>939.9999999999992</v>
      </c>
      <c r="B50" s="9" t="s">
        <v>75</v>
      </c>
      <c r="E50" s="14">
        <v>42.734700782484644</v>
      </c>
      <c r="G50" s="12">
        <v>7833.8299779165391</v>
      </c>
      <c r="L50" s="23">
        <v>285.3882925084871</v>
      </c>
      <c r="M50" s="27">
        <v>1023.9260457672275</v>
      </c>
      <c r="N50" s="25">
        <v>-285.3882925084871</v>
      </c>
      <c r="O50" s="25">
        <v>6809.9039321493128</v>
      </c>
      <c r="P50" s="15">
        <v>29.629629629629257</v>
      </c>
      <c r="Q50" s="15">
        <v>1422.222222222204</v>
      </c>
      <c r="R50" s="15">
        <v>29.629629629629257</v>
      </c>
      <c r="S50" s="5">
        <v>177.63403833568881</v>
      </c>
      <c r="T50" s="5">
        <v>178.60309243307503</v>
      </c>
      <c r="U50" s="5">
        <v>88.605713236477754</v>
      </c>
      <c r="V50" s="5">
        <v>87.916369101015405</v>
      </c>
      <c r="W50" s="5">
        <v>89.02832509921106</v>
      </c>
      <c r="X50" s="5">
        <v>90.671867860572249</v>
      </c>
      <c r="Y50" s="5">
        <v>89.02832509921106</v>
      </c>
      <c r="Z50" s="5">
        <v>90.671867860572249</v>
      </c>
      <c r="AA50" s="5">
        <v>89.02832509921106</v>
      </c>
      <c r="AB50" s="5">
        <v>90.671867860572391</v>
      </c>
    </row>
    <row r="51" spans="1:28" x14ac:dyDescent="0.3">
      <c r="A51" s="1">
        <v>959.9999999999992</v>
      </c>
      <c r="B51" s="9" t="s">
        <v>76</v>
      </c>
      <c r="E51" s="14">
        <v>44.348399203076667</v>
      </c>
      <c r="G51" s="12">
        <v>7833.8299779165391</v>
      </c>
      <c r="L51" s="23">
        <v>271.92099101814176</v>
      </c>
      <c r="M51" s="27">
        <v>1295.8470367853693</v>
      </c>
      <c r="N51" s="25">
        <v>-271.92099101814176</v>
      </c>
      <c r="O51" s="25">
        <v>6537.9829411311694</v>
      </c>
      <c r="P51" s="15">
        <v>29.629629629629257</v>
      </c>
      <c r="Q51" s="15">
        <v>1451.8518518518331</v>
      </c>
      <c r="R51" s="15">
        <v>29.629629629629257</v>
      </c>
      <c r="S51" s="5">
        <v>175.63047656858208</v>
      </c>
      <c r="T51" s="5">
        <v>179.35227908061688</v>
      </c>
      <c r="U51" s="5">
        <v>86.603788656636482</v>
      </c>
      <c r="V51" s="5">
        <v>88.777485549041813</v>
      </c>
      <c r="W51" s="5">
        <v>89.026687911945558</v>
      </c>
      <c r="X51" s="5">
        <v>90.670203857650534</v>
      </c>
      <c r="Y51" s="5">
        <v>89.026687911945558</v>
      </c>
      <c r="Z51" s="5">
        <v>90.670203857650534</v>
      </c>
      <c r="AA51" s="5">
        <v>89.026687911945558</v>
      </c>
      <c r="AB51" s="5">
        <v>90.670203857650534</v>
      </c>
    </row>
    <row r="52" spans="1:28" x14ac:dyDescent="0.3">
      <c r="A52" s="1">
        <v>979.9999999999992</v>
      </c>
      <c r="B52" s="9" t="s">
        <v>77</v>
      </c>
      <c r="E52" s="14">
        <v>37.038166999194814</v>
      </c>
      <c r="G52" s="12">
        <v>7833.8299779165391</v>
      </c>
      <c r="L52" s="23">
        <v>184.32915478615647</v>
      </c>
      <c r="M52" s="27">
        <v>1480.1761915715256</v>
      </c>
      <c r="N52" s="25">
        <v>-184.32915478615647</v>
      </c>
      <c r="O52" s="25">
        <v>6353.6537863450139</v>
      </c>
      <c r="P52" s="15">
        <v>29.629629629629253</v>
      </c>
      <c r="Q52" s="15">
        <v>1481.4814814814624</v>
      </c>
      <c r="R52" s="15">
        <v>29.629629629629253</v>
      </c>
      <c r="S52" s="5">
        <v>159.48825028872093</v>
      </c>
      <c r="T52" s="5">
        <v>164.48796357502479</v>
      </c>
      <c r="U52" s="5">
        <v>70.481733505977289</v>
      </c>
      <c r="V52" s="5">
        <v>74.225655610911247</v>
      </c>
      <c r="W52" s="5">
        <v>89.006516782743631</v>
      </c>
      <c r="X52" s="5">
        <v>90.649758901307692</v>
      </c>
      <c r="Y52" s="5">
        <v>89.006516782743631</v>
      </c>
      <c r="Z52" s="5">
        <v>90.649758901307692</v>
      </c>
      <c r="AA52" s="5">
        <v>89.006516782743631</v>
      </c>
      <c r="AB52" s="5">
        <v>90.649758901307692</v>
      </c>
    </row>
    <row r="53" spans="1:28" x14ac:dyDescent="0.3">
      <c r="A53" s="1">
        <v>999.99999999999909</v>
      </c>
      <c r="B53" s="9" t="s">
        <v>78</v>
      </c>
      <c r="E53" s="14">
        <v>17.111280436185748</v>
      </c>
      <c r="F53" s="12">
        <v>5.6407611124345713</v>
      </c>
      <c r="G53" s="12">
        <v>7839.4707390289723</v>
      </c>
      <c r="H53" s="18">
        <v>1.918609648568701</v>
      </c>
      <c r="I53" s="20">
        <v>3.7221514638658699</v>
      </c>
      <c r="K53" s="7">
        <v>5.6407611124345713</v>
      </c>
      <c r="L53" s="23">
        <v>63.471860152195418</v>
      </c>
      <c r="M53" s="27">
        <v>1543.6480517237212</v>
      </c>
      <c r="N53" s="25">
        <v>-57.831099039760851</v>
      </c>
      <c r="O53" s="25">
        <v>6295.8226873052508</v>
      </c>
      <c r="P53" s="15">
        <v>29.629629629629196</v>
      </c>
      <c r="Q53" s="15">
        <v>1511.1111111110915</v>
      </c>
      <c r="R53" s="15">
        <v>29.629629629629196</v>
      </c>
      <c r="S53" s="5">
        <v>136.19533966021896</v>
      </c>
      <c r="T53" s="5">
        <v>139.40314101890172</v>
      </c>
      <c r="U53" s="5">
        <v>47.228406605548322</v>
      </c>
      <c r="V53" s="5">
        <v>48.80555459881645</v>
      </c>
      <c r="W53" s="5">
        <v>88.966933054670605</v>
      </c>
      <c r="X53" s="5">
        <v>90.610116502365628</v>
      </c>
      <c r="Y53" s="5">
        <v>88.966933054670605</v>
      </c>
      <c r="Z53" s="5">
        <v>90.610116502365628</v>
      </c>
      <c r="AA53" s="5">
        <v>88.966933054670648</v>
      </c>
      <c r="AB53" s="5">
        <v>90.61011650236567</v>
      </c>
    </row>
    <row r="54" spans="1:28" x14ac:dyDescent="0.3">
      <c r="A54" s="1">
        <v>1019.9999999999991</v>
      </c>
      <c r="B54" s="9" t="s">
        <v>79</v>
      </c>
      <c r="D54" s="12">
        <v>1.7517618903658125</v>
      </c>
      <c r="E54" s="14">
        <v>1.4633448420108317</v>
      </c>
      <c r="F54" s="12">
        <v>22.701176888632368</v>
      </c>
      <c r="G54" s="12">
        <v>7862.1719159176064</v>
      </c>
      <c r="H54" s="18">
        <v>14.309742255998607</v>
      </c>
      <c r="I54" s="20">
        <v>8.3914346326337608</v>
      </c>
      <c r="K54" s="7">
        <v>22.701176888632368</v>
      </c>
      <c r="L54" s="23">
        <v>14.179407357735608</v>
      </c>
      <c r="M54" s="27">
        <v>1557.8274590814567</v>
      </c>
      <c r="N54" s="25">
        <v>8.5217695308967603</v>
      </c>
      <c r="O54" s="25">
        <v>6304.3444568361483</v>
      </c>
      <c r="P54" s="15">
        <v>29.629629629629189</v>
      </c>
      <c r="Q54" s="15">
        <v>1540.7407407407206</v>
      </c>
      <c r="R54" s="15">
        <v>29.629629629629189</v>
      </c>
      <c r="S54" s="5">
        <v>126.16289825241172</v>
      </c>
      <c r="T54" s="5">
        <v>128.27079841259996</v>
      </c>
      <c r="U54" s="5">
        <v>37.229299030485016</v>
      </c>
      <c r="V54" s="5">
        <v>37.698167641774354</v>
      </c>
      <c r="W54" s="5">
        <v>88.933599221926713</v>
      </c>
      <c r="X54" s="5">
        <v>90.580532901380067</v>
      </c>
      <c r="Y54" s="5">
        <v>88.933599221926713</v>
      </c>
      <c r="Z54" s="5">
        <v>90.580532901380067</v>
      </c>
      <c r="AA54" s="5">
        <v>88.933599221926727</v>
      </c>
      <c r="AB54" s="5">
        <v>90.580532901379996</v>
      </c>
    </row>
    <row r="55" spans="1:28" x14ac:dyDescent="0.3">
      <c r="A55" s="1">
        <v>1039.9999999999991</v>
      </c>
      <c r="B55" s="9" t="s">
        <v>80</v>
      </c>
      <c r="D55" s="12">
        <v>4.9374577847944883</v>
      </c>
      <c r="E55" s="14">
        <v>2.8579587423522459</v>
      </c>
      <c r="F55" s="12">
        <v>16.80774998893342</v>
      </c>
      <c r="G55" s="12">
        <v>7878.9796659065396</v>
      </c>
      <c r="H55" s="18">
        <v>12.218725322504842</v>
      </c>
      <c r="I55" s="20">
        <v>4.5890246664285801</v>
      </c>
      <c r="K55" s="7">
        <v>16.80774998893342</v>
      </c>
      <c r="L55" s="23">
        <v>80.874975167466928</v>
      </c>
      <c r="M55" s="27">
        <v>1638.7024342489237</v>
      </c>
      <c r="N55" s="25">
        <v>-64.067225178533505</v>
      </c>
      <c r="O55" s="25">
        <v>6240.2772316576147</v>
      </c>
      <c r="P55" s="15">
        <v>29.62962962962925</v>
      </c>
      <c r="Q55" s="15">
        <v>1570.3703703703497</v>
      </c>
      <c r="R55" s="15">
        <v>29.62962962962925</v>
      </c>
      <c r="S55" s="5">
        <v>137.85488216722533</v>
      </c>
      <c r="T55" s="5">
        <v>141.06251064392845</v>
      </c>
      <c r="U55" s="5">
        <v>48.939263860484665</v>
      </c>
      <c r="V55" s="5">
        <v>50.379226083414011</v>
      </c>
      <c r="W55" s="5">
        <v>88.91561830674064</v>
      </c>
      <c r="X55" s="5">
        <v>90.578101957353468</v>
      </c>
      <c r="Y55" s="5">
        <v>88.91561830674064</v>
      </c>
      <c r="Z55" s="5">
        <v>90.578101957353468</v>
      </c>
      <c r="AA55" s="5">
        <v>88.91561830674064</v>
      </c>
      <c r="AB55" s="5">
        <v>90.578101957353638</v>
      </c>
    </row>
    <row r="56" spans="1:28" x14ac:dyDescent="0.3">
      <c r="A56" s="1">
        <v>1059.9999999999991</v>
      </c>
      <c r="B56" s="9" t="s">
        <v>81</v>
      </c>
      <c r="E56" s="14">
        <v>21.420183034126012</v>
      </c>
      <c r="G56" s="12">
        <v>7878.9796659065396</v>
      </c>
      <c r="L56" s="23">
        <v>238.75560298596795</v>
      </c>
      <c r="M56" s="27">
        <v>1877.4580372348917</v>
      </c>
      <c r="N56" s="25">
        <v>-238.75560298596795</v>
      </c>
      <c r="O56" s="25">
        <v>6001.5216286716477</v>
      </c>
      <c r="P56" s="15">
        <v>29.629629629629257</v>
      </c>
      <c r="Q56" s="15">
        <v>1599.9999999999791</v>
      </c>
      <c r="R56" s="15">
        <v>29.629629629629257</v>
      </c>
      <c r="S56" s="5">
        <v>168.0163901766164</v>
      </c>
      <c r="T56" s="5">
        <v>173.67173407133143</v>
      </c>
      <c r="U56" s="5">
        <v>79.107075347707479</v>
      </c>
      <c r="V56" s="5">
        <v>82.580167229267047</v>
      </c>
      <c r="W56" s="5">
        <v>88.909314828908919</v>
      </c>
      <c r="X56" s="5">
        <v>90.59204034234547</v>
      </c>
      <c r="Y56" s="5">
        <v>88.909314828908919</v>
      </c>
      <c r="Z56" s="5">
        <v>90.59204034234547</v>
      </c>
      <c r="AA56" s="5">
        <v>88.909314828908919</v>
      </c>
      <c r="AB56" s="5">
        <v>90.592040342345271</v>
      </c>
    </row>
    <row r="57" spans="1:28" x14ac:dyDescent="0.3">
      <c r="A57" s="1">
        <v>1079.9999999999991</v>
      </c>
      <c r="B57" s="9" t="s">
        <v>82</v>
      </c>
      <c r="E57" s="14">
        <v>49.87235718020559</v>
      </c>
      <c r="G57" s="12">
        <v>7878.9796659065396</v>
      </c>
      <c r="L57" s="23">
        <v>270.23669988208241</v>
      </c>
      <c r="M57" s="27">
        <v>2147.694737116974</v>
      </c>
      <c r="N57" s="25">
        <v>-270.23669988208241</v>
      </c>
      <c r="O57" s="25">
        <v>5731.2849287895642</v>
      </c>
      <c r="P57" s="15">
        <v>29.629629629629257</v>
      </c>
      <c r="Q57" s="15">
        <v>1629.6296296296082</v>
      </c>
      <c r="R57" s="15">
        <v>29.629629629629257</v>
      </c>
      <c r="S57" s="5">
        <v>182.21033550721415</v>
      </c>
      <c r="T57" s="5">
        <v>185.71620838602502</v>
      </c>
      <c r="U57" s="5">
        <v>93.299307817920109</v>
      </c>
      <c r="V57" s="5">
        <v>95.264900524621439</v>
      </c>
      <c r="W57" s="5">
        <v>88.911027689294059</v>
      </c>
      <c r="X57" s="5">
        <v>90.594551422064015</v>
      </c>
      <c r="Y57" s="5">
        <v>88.911027689294059</v>
      </c>
      <c r="Z57" s="5">
        <v>90.594551422064015</v>
      </c>
      <c r="AA57" s="5">
        <v>88.911027689294045</v>
      </c>
      <c r="AB57" s="5">
        <v>90.594551422064072</v>
      </c>
    </row>
    <row r="58" spans="1:28" x14ac:dyDescent="0.3">
      <c r="A58" s="1">
        <v>1099.9999999999991</v>
      </c>
      <c r="B58" s="9" t="s">
        <v>83</v>
      </c>
      <c r="E58" s="14">
        <v>31.191084091260254</v>
      </c>
      <c r="G58" s="12">
        <v>7878.9796659065396</v>
      </c>
      <c r="L58" s="23">
        <v>188.13224416479756</v>
      </c>
      <c r="M58" s="27">
        <v>2335.8269812817712</v>
      </c>
      <c r="N58" s="25">
        <v>-188.13224416479756</v>
      </c>
      <c r="O58" s="25">
        <v>5543.1526846247671</v>
      </c>
      <c r="P58" s="15">
        <v>29.629629629629257</v>
      </c>
      <c r="Q58" s="15">
        <v>1659.2592592592373</v>
      </c>
      <c r="R58" s="15">
        <v>29.629629629629257</v>
      </c>
      <c r="S58" s="5">
        <v>171.47088463557648</v>
      </c>
      <c r="T58" s="5">
        <v>173.72484162734483</v>
      </c>
      <c r="U58" s="5">
        <v>82.553613533074042</v>
      </c>
      <c r="V58" s="5">
        <v>83.372862493585373</v>
      </c>
      <c r="W58" s="5">
        <v>88.917271102502468</v>
      </c>
      <c r="X58" s="5">
        <v>90.592611897805241</v>
      </c>
      <c r="Y58" s="5">
        <v>88.917271102502468</v>
      </c>
      <c r="Z58" s="5">
        <v>90.592611897805241</v>
      </c>
      <c r="AA58" s="5">
        <v>88.917271102502468</v>
      </c>
      <c r="AB58" s="5">
        <v>90.59261189780517</v>
      </c>
    </row>
    <row r="59" spans="1:28" x14ac:dyDescent="0.3">
      <c r="A59" s="1">
        <v>1119.9999999999989</v>
      </c>
      <c r="B59" s="9" t="s">
        <v>84</v>
      </c>
      <c r="E59" s="14">
        <v>25.248589158179097</v>
      </c>
      <c r="G59" s="12">
        <v>7878.9796659065396</v>
      </c>
      <c r="L59" s="23">
        <v>208.29576162802292</v>
      </c>
      <c r="M59" s="27">
        <v>2544.1227429097944</v>
      </c>
      <c r="N59" s="25">
        <v>-208.29576162802292</v>
      </c>
      <c r="O59" s="25">
        <v>5334.8569229967443</v>
      </c>
      <c r="P59" s="15">
        <v>29.629629629629257</v>
      </c>
      <c r="Q59" s="15">
        <v>1688.8888888888664</v>
      </c>
      <c r="R59" s="15">
        <v>29.629629629629257</v>
      </c>
      <c r="S59" s="5">
        <v>171.61192259465989</v>
      </c>
      <c r="T59" s="5">
        <v>175.2253467328716</v>
      </c>
      <c r="U59" s="5">
        <v>82.689996623644802</v>
      </c>
      <c r="V59" s="5">
        <v>84.462070999276392</v>
      </c>
      <c r="W59" s="5">
        <v>88.921925971015114</v>
      </c>
      <c r="X59" s="5">
        <v>90.569259994338395</v>
      </c>
      <c r="Y59" s="5">
        <v>88.921925971015114</v>
      </c>
      <c r="Z59" s="5">
        <v>90.569259994338395</v>
      </c>
      <c r="AA59" s="5">
        <v>88.921925971015114</v>
      </c>
      <c r="AB59" s="5">
        <v>90.569259994338395</v>
      </c>
    </row>
    <row r="60" spans="1:28" x14ac:dyDescent="0.3">
      <c r="A60" s="1">
        <v>1139.9999999999989</v>
      </c>
      <c r="B60" s="9" t="s">
        <v>85</v>
      </c>
      <c r="E60" s="14">
        <v>37.240139330227876</v>
      </c>
      <c r="G60" s="12">
        <v>7878.9796659065396</v>
      </c>
      <c r="L60" s="23">
        <v>306.53314447684772</v>
      </c>
      <c r="M60" s="27">
        <v>2850.655887386642</v>
      </c>
      <c r="N60" s="25">
        <v>-306.53314447684772</v>
      </c>
      <c r="O60" s="25">
        <v>5028.3237785198962</v>
      </c>
      <c r="P60" s="15">
        <v>29.629629629629257</v>
      </c>
      <c r="Q60" s="15">
        <v>1718.5185185184957</v>
      </c>
      <c r="R60" s="15">
        <v>29.629629629629257</v>
      </c>
      <c r="S60" s="5">
        <v>194.46259021917737</v>
      </c>
      <c r="T60" s="5">
        <v>199.95645362196302</v>
      </c>
      <c r="U60" s="5">
        <v>105.53993332321994</v>
      </c>
      <c r="V60" s="5">
        <v>108.88463395082523</v>
      </c>
      <c r="W60" s="5">
        <v>88.922656895957417</v>
      </c>
      <c r="X60" s="5">
        <v>90.565191696544616</v>
      </c>
      <c r="Y60" s="5">
        <v>88.922656895957417</v>
      </c>
      <c r="Z60" s="5">
        <v>90.565191696544616</v>
      </c>
      <c r="AA60" s="5">
        <v>88.922656895957417</v>
      </c>
      <c r="AB60" s="5">
        <v>90.565191696544787</v>
      </c>
    </row>
    <row r="61" spans="1:28" x14ac:dyDescent="0.3">
      <c r="A61" s="1">
        <v>1159.9999999999989</v>
      </c>
      <c r="B61" s="9" t="s">
        <v>86</v>
      </c>
      <c r="E61" s="14">
        <v>54.719804012826579</v>
      </c>
      <c r="G61" s="12">
        <v>7878.9796659065396</v>
      </c>
      <c r="L61" s="23">
        <v>427.84153734051773</v>
      </c>
      <c r="M61" s="27">
        <v>3278.4974247271603</v>
      </c>
      <c r="N61" s="25">
        <v>-427.84153734051773</v>
      </c>
      <c r="O61" s="25">
        <v>4600.4822411793784</v>
      </c>
      <c r="P61" s="15">
        <v>29.629629629629257</v>
      </c>
      <c r="Q61" s="15">
        <v>1748.1481481481248</v>
      </c>
      <c r="R61" s="15">
        <v>29.629629629629257</v>
      </c>
      <c r="S61" s="5">
        <v>222.55941500883904</v>
      </c>
      <c r="T61" s="5">
        <v>228.14332470907064</v>
      </c>
      <c r="U61" s="5">
        <v>133.63675811288164</v>
      </c>
      <c r="V61" s="5">
        <v>137.14112560973763</v>
      </c>
      <c r="W61" s="5">
        <v>88.922656895957417</v>
      </c>
      <c r="X61" s="5">
        <v>90.565191696544787</v>
      </c>
      <c r="Y61" s="5">
        <v>88.922656895957417</v>
      </c>
      <c r="Z61" s="5">
        <v>90.565191696544787</v>
      </c>
      <c r="AA61" s="5">
        <v>88.922656895957417</v>
      </c>
      <c r="AB61" s="5">
        <v>90.565191696544687</v>
      </c>
    </row>
    <row r="62" spans="1:28" x14ac:dyDescent="0.3">
      <c r="A62" s="1">
        <v>1179.9999999999989</v>
      </c>
      <c r="B62" s="9" t="s">
        <v>87</v>
      </c>
      <c r="E62" s="14">
        <v>73.632657189328938</v>
      </c>
      <c r="G62" s="12">
        <v>7878.9796659065396</v>
      </c>
      <c r="L62" s="23">
        <v>532.00696881186502</v>
      </c>
      <c r="M62" s="27">
        <v>3810.5043935390254</v>
      </c>
      <c r="N62" s="25">
        <v>-532.00696881186502</v>
      </c>
      <c r="O62" s="25">
        <v>4068.4752723675133</v>
      </c>
      <c r="P62" s="15">
        <v>29.629629629629257</v>
      </c>
      <c r="Q62" s="15">
        <v>1777.777777777754</v>
      </c>
      <c r="R62" s="15">
        <v>29.629629629629257</v>
      </c>
      <c r="S62" s="5">
        <v>234.21961049333379</v>
      </c>
      <c r="T62" s="5">
        <v>238.36402535271344</v>
      </c>
      <c r="U62" s="5">
        <v>145.29695359737639</v>
      </c>
      <c r="V62" s="5">
        <v>147.8138361881322</v>
      </c>
      <c r="W62" s="5">
        <v>88.922656895957417</v>
      </c>
      <c r="X62" s="5">
        <v>90.565191696544687</v>
      </c>
      <c r="Y62" s="5">
        <v>88.922656895957417</v>
      </c>
      <c r="Z62" s="5">
        <v>90.565191696544687</v>
      </c>
      <c r="AA62" s="5">
        <v>88.922656895957417</v>
      </c>
      <c r="AB62" s="5">
        <v>90.565191696544616</v>
      </c>
    </row>
    <row r="63" spans="1:28" x14ac:dyDescent="0.3">
      <c r="A63" s="1">
        <v>1199.9999999999989</v>
      </c>
      <c r="B63" s="9" t="s">
        <v>88</v>
      </c>
      <c r="E63" s="14">
        <v>85.969433454230838</v>
      </c>
      <c r="G63" s="12">
        <v>7878.9796659065396</v>
      </c>
      <c r="L63" s="23">
        <v>617.88032063871231</v>
      </c>
      <c r="M63" s="27">
        <v>4428.3847141777378</v>
      </c>
      <c r="N63" s="25">
        <v>-617.88032063871231</v>
      </c>
      <c r="O63" s="25">
        <v>3450.5949517288009</v>
      </c>
      <c r="P63" s="15">
        <v>29.629629629629257</v>
      </c>
      <c r="Q63" s="15">
        <v>1807.4074074073833</v>
      </c>
      <c r="R63" s="15">
        <v>29.629629629629257</v>
      </c>
      <c r="S63" s="5">
        <v>235.86639370785772</v>
      </c>
      <c r="T63" s="5">
        <v>240.4592029681391</v>
      </c>
      <c r="U63" s="5">
        <v>146.94373681190027</v>
      </c>
      <c r="V63" s="5">
        <v>149.8219078198552</v>
      </c>
      <c r="W63" s="5">
        <v>88.922656895957417</v>
      </c>
      <c r="X63" s="5">
        <v>90.565191696544687</v>
      </c>
      <c r="Y63" s="5">
        <v>88.922656895957417</v>
      </c>
      <c r="Z63" s="5">
        <v>90.565191696544687</v>
      </c>
      <c r="AA63" s="5">
        <v>88.922656895957417</v>
      </c>
      <c r="AB63" s="5">
        <v>90.565191696544787</v>
      </c>
    </row>
    <row r="64" spans="1:28" x14ac:dyDescent="0.3">
      <c r="A64" s="1">
        <v>1219.9999999999989</v>
      </c>
      <c r="B64" s="9" t="s">
        <v>89</v>
      </c>
      <c r="E64" s="14">
        <v>99.394662737383157</v>
      </c>
      <c r="G64" s="12">
        <v>7878.9796659065396</v>
      </c>
      <c r="L64" s="23">
        <v>721.43370309640466</v>
      </c>
      <c r="M64" s="27">
        <v>5149.818417274143</v>
      </c>
      <c r="N64" s="25">
        <v>-721.43370309640466</v>
      </c>
      <c r="O64" s="25">
        <v>2729.1612486323961</v>
      </c>
      <c r="P64" s="15">
        <v>29.629629629629257</v>
      </c>
      <c r="Q64" s="15">
        <v>1837.0370370370124</v>
      </c>
      <c r="R64" s="15">
        <v>29.629629629629257</v>
      </c>
      <c r="S64" s="5">
        <v>242.10670829553209</v>
      </c>
      <c r="T64" s="5">
        <v>247.2953388044312</v>
      </c>
      <c r="U64" s="5">
        <v>153.18405139957466</v>
      </c>
      <c r="V64" s="5">
        <v>156.58065066100949</v>
      </c>
      <c r="W64" s="5">
        <v>88.922656895957417</v>
      </c>
      <c r="X64" s="5">
        <v>90.565191696544616</v>
      </c>
      <c r="Y64" s="5">
        <v>88.922656895957417</v>
      </c>
      <c r="Z64" s="5">
        <v>90.565191696544616</v>
      </c>
      <c r="AA64" s="5">
        <v>88.922656895957417</v>
      </c>
      <c r="AB64" s="5">
        <v>90.565191696544687</v>
      </c>
    </row>
    <row r="65" spans="1:28" x14ac:dyDescent="0.3">
      <c r="A65" s="1">
        <v>1239.9999999999989</v>
      </c>
      <c r="B65" s="9" t="s">
        <v>90</v>
      </c>
      <c r="E65" s="14">
        <v>117.03544819153858</v>
      </c>
      <c r="G65" s="12">
        <v>7878.9796659065396</v>
      </c>
      <c r="L65" s="23">
        <v>703.43221628051595</v>
      </c>
      <c r="M65" s="27">
        <v>5853.2506335546586</v>
      </c>
      <c r="N65" s="25">
        <v>-703.43221628051595</v>
      </c>
      <c r="O65" s="25">
        <v>2025.7290323518803</v>
      </c>
      <c r="P65" s="15">
        <v>29.629629629629257</v>
      </c>
      <c r="Q65" s="15">
        <v>1866.6666666666415</v>
      </c>
      <c r="R65" s="15">
        <v>29.629629629629257</v>
      </c>
      <c r="S65" s="5">
        <v>241.85968826827636</v>
      </c>
      <c r="T65" s="5">
        <v>246.40553254575349</v>
      </c>
      <c r="U65" s="5">
        <v>152.93703137231896</v>
      </c>
      <c r="V65" s="5">
        <v>156.01138175111583</v>
      </c>
      <c r="W65" s="5">
        <v>88.922656895957417</v>
      </c>
      <c r="X65" s="5">
        <v>90.565191696544787</v>
      </c>
      <c r="Y65" s="5">
        <v>88.922656895957417</v>
      </c>
      <c r="Z65" s="5">
        <v>90.565191696544787</v>
      </c>
      <c r="AA65" s="5">
        <v>88.922656895957417</v>
      </c>
      <c r="AB65" s="5">
        <v>90.565191696544616</v>
      </c>
    </row>
    <row r="66" spans="1:28" x14ac:dyDescent="0.3">
      <c r="A66" s="1">
        <v>1259.9999999999986</v>
      </c>
      <c r="B66" s="9" t="s">
        <v>91</v>
      </c>
      <c r="E66" s="14">
        <v>93.994216692616519</v>
      </c>
      <c r="G66" s="12">
        <v>7878.9796659065396</v>
      </c>
      <c r="L66" s="23">
        <v>436.69606426468124</v>
      </c>
      <c r="M66" s="27">
        <v>6289.9466978193395</v>
      </c>
      <c r="N66" s="25">
        <v>-436.69606426468124</v>
      </c>
      <c r="O66" s="25">
        <v>1589.0329680871992</v>
      </c>
      <c r="P66" s="15">
        <v>29.629629629629257</v>
      </c>
      <c r="Q66" s="15">
        <v>1896.2962962962706</v>
      </c>
      <c r="R66" s="15">
        <v>29.629629629629257</v>
      </c>
      <c r="S66" s="5">
        <v>209.13881613483937</v>
      </c>
      <c r="T66" s="5">
        <v>210.27319397300909</v>
      </c>
      <c r="U66" s="5">
        <v>120.21615923888196</v>
      </c>
      <c r="V66" s="5">
        <v>120.61327802384261</v>
      </c>
      <c r="W66" s="5">
        <v>88.922656895957417</v>
      </c>
      <c r="X66" s="5">
        <v>90.565191696544616</v>
      </c>
      <c r="Y66" s="5">
        <v>88.922656895957417</v>
      </c>
      <c r="Z66" s="5">
        <v>90.565191696544616</v>
      </c>
      <c r="AA66" s="5">
        <v>88.922656895957417</v>
      </c>
      <c r="AB66" s="5">
        <v>90.565191696544687</v>
      </c>
    </row>
    <row r="67" spans="1:28" x14ac:dyDescent="0.3">
      <c r="A67" s="1">
        <v>1279.9999999999986</v>
      </c>
      <c r="B67" s="9" t="s">
        <v>92</v>
      </c>
      <c r="E67" s="14">
        <v>37.014602586788044</v>
      </c>
      <c r="G67" s="12">
        <v>7878.9796659065396</v>
      </c>
      <c r="L67" s="23">
        <v>163.4787165972626</v>
      </c>
      <c r="M67" s="27">
        <v>6453.4254144166016</v>
      </c>
      <c r="N67" s="25">
        <v>-163.4787165972626</v>
      </c>
      <c r="O67" s="25">
        <v>1425.5542514899369</v>
      </c>
      <c r="P67" s="15">
        <v>29.629629629629257</v>
      </c>
      <c r="Q67" s="15">
        <v>1925.9259259258999</v>
      </c>
      <c r="R67" s="15">
        <v>29.629629629629257</v>
      </c>
      <c r="S67" s="5">
        <v>157.09202698203492</v>
      </c>
      <c r="T67" s="5">
        <v>158.56033945042574</v>
      </c>
      <c r="U67" s="5">
        <v>68.169370086077492</v>
      </c>
      <c r="V67" s="5">
        <v>68.578329958333583</v>
      </c>
      <c r="W67" s="5">
        <v>88.922656895957417</v>
      </c>
      <c r="X67" s="5">
        <v>90.565191696544687</v>
      </c>
      <c r="Y67" s="5">
        <v>88.922656895957417</v>
      </c>
      <c r="Z67" s="5">
        <v>90.565191696544687</v>
      </c>
      <c r="AA67" s="5">
        <v>88.922656895957417</v>
      </c>
      <c r="AB67" s="5">
        <v>90.565191696544616</v>
      </c>
    </row>
    <row r="68" spans="1:28" x14ac:dyDescent="0.3">
      <c r="A68" s="1">
        <v>1299.9999999999986</v>
      </c>
      <c r="B68" s="9" t="s">
        <v>93</v>
      </c>
      <c r="E68" s="14">
        <v>12.029012392390815</v>
      </c>
      <c r="F68" s="12">
        <v>22.181718948645702</v>
      </c>
      <c r="G68" s="12">
        <v>7901.1613848551833</v>
      </c>
      <c r="H68" s="18">
        <v>15.747168515154591</v>
      </c>
      <c r="I68" s="20">
        <v>6.4345504334911068</v>
      </c>
      <c r="K68" s="7">
        <v>22.181718948645702</v>
      </c>
      <c r="L68" s="23">
        <v>40.0981395806904</v>
      </c>
      <c r="M68" s="27">
        <v>6493.5235539972919</v>
      </c>
      <c r="N68" s="25">
        <v>-17.916420632044698</v>
      </c>
      <c r="O68" s="25">
        <v>1407.6378308578921</v>
      </c>
      <c r="P68" s="15">
        <v>29.629629629629289</v>
      </c>
      <c r="Q68" s="15">
        <v>1955.5555555555291</v>
      </c>
      <c r="R68" s="15">
        <v>29.629629629629289</v>
      </c>
      <c r="S68" s="5">
        <v>125.2304474660167</v>
      </c>
      <c r="T68" s="5">
        <v>126.93336417503092</v>
      </c>
      <c r="U68" s="5">
        <v>36.307790570059275</v>
      </c>
      <c r="V68" s="5">
        <v>36.519992301748999</v>
      </c>
      <c r="W68" s="5">
        <v>88.922656895957417</v>
      </c>
      <c r="X68" s="5">
        <v>90.565191696544659</v>
      </c>
      <c r="Y68" s="5">
        <v>88.922656895957417</v>
      </c>
      <c r="Z68" s="5">
        <v>90.565191696544659</v>
      </c>
      <c r="AA68" s="5">
        <v>88.922656895957417</v>
      </c>
      <c r="AB68" s="5">
        <v>90.565191696544787</v>
      </c>
    </row>
    <row r="69" spans="1:28" x14ac:dyDescent="0.3">
      <c r="A69" s="1">
        <v>1319.9999999999986</v>
      </c>
      <c r="B69" s="9" t="s">
        <v>94</v>
      </c>
      <c r="D69" s="12">
        <v>6.6545156845937203</v>
      </c>
      <c r="E69" s="14">
        <v>4.2948181632473573E-4</v>
      </c>
      <c r="F69" s="12">
        <v>35.577144671892384</v>
      </c>
      <c r="G69" s="12">
        <v>7936.738529527076</v>
      </c>
      <c r="H69" s="18">
        <v>25.302404245896099</v>
      </c>
      <c r="I69" s="20">
        <v>10.27474042599628</v>
      </c>
      <c r="K69" s="7">
        <v>35.577144671892384</v>
      </c>
      <c r="L69" s="23">
        <v>1.7347373036808129E-2</v>
      </c>
      <c r="M69" s="27">
        <v>6493.5409013703293</v>
      </c>
      <c r="N69" s="25">
        <v>35.559797298855571</v>
      </c>
      <c r="O69" s="25">
        <v>1443.1976281567479</v>
      </c>
      <c r="P69" s="15">
        <v>22.22222222222452</v>
      </c>
      <c r="Q69" s="15">
        <v>1977.7777777777535</v>
      </c>
      <c r="R69" s="15">
        <v>22.22222222222452</v>
      </c>
      <c r="S69" s="5">
        <v>93.634315897116309</v>
      </c>
      <c r="T69" s="5">
        <v>95.046894455250637</v>
      </c>
      <c r="U69" s="5">
        <v>26.94232322514058</v>
      </c>
      <c r="V69" s="5">
        <v>27.200013576169244</v>
      </c>
      <c r="W69" s="5">
        <v>66.691992671975726</v>
      </c>
      <c r="X69" s="5">
        <v>67.923893772416378</v>
      </c>
      <c r="Y69" s="5">
        <v>66.691992671975726</v>
      </c>
      <c r="Z69" s="5">
        <v>67.923893772416378</v>
      </c>
      <c r="AA69" s="5">
        <v>66.691992671975726</v>
      </c>
      <c r="AB69" s="5">
        <v>67.923893772416264</v>
      </c>
    </row>
    <row r="70" spans="1:28" x14ac:dyDescent="0.3">
      <c r="A70" s="1">
        <v>1335.0000000000002</v>
      </c>
      <c r="B70" s="9" t="s">
        <v>95</v>
      </c>
      <c r="D70" s="12">
        <v>7.576342184161617</v>
      </c>
      <c r="E70" s="14">
        <v>6.5094673983977277E-3</v>
      </c>
      <c r="G70" s="12">
        <v>7936.738529527076</v>
      </c>
      <c r="M70" s="27">
        <v>6493.5409013703293</v>
      </c>
      <c r="O70" s="25">
        <v>1443.1976281567479</v>
      </c>
      <c r="Q70" s="15">
        <v>1977.7777777777535</v>
      </c>
    </row>
    <row r="73" spans="1:28" s="31" customFormat="1" x14ac:dyDescent="0.3">
      <c r="A73" s="29"/>
      <c r="B73" s="30" t="s">
        <v>102</v>
      </c>
      <c r="D73" s="32"/>
      <c r="E73" s="33"/>
      <c r="F73" s="32">
        <f>SUM(F3:F70)</f>
        <v>7936.7385295270778</v>
      </c>
      <c r="G73" s="32"/>
      <c r="H73" s="34">
        <f t="shared" ref="H73:K73" si="0">SUM(H3:H70)</f>
        <v>4963.6921387796328</v>
      </c>
      <c r="I73" s="35">
        <f t="shared" si="0"/>
        <v>1340.7076937779902</v>
      </c>
      <c r="J73" s="36">
        <f t="shared" si="0"/>
        <v>1632.3386969694554</v>
      </c>
      <c r="K73" s="37">
        <f t="shared" si="0"/>
        <v>7936.7385295270778</v>
      </c>
      <c r="L73" s="38">
        <f>SUM(L3:L70)</f>
        <v>6493.5409013703274</v>
      </c>
      <c r="M73" s="39"/>
      <c r="N73" s="40">
        <f>SUM(N3:N70)</f>
        <v>1443.1976281567479</v>
      </c>
      <c r="O73" s="40"/>
      <c r="P73" s="41">
        <f>SUM(P3:P70)</f>
        <v>1977.7777777777562</v>
      </c>
      <c r="Q73" s="41"/>
      <c r="R73" s="41">
        <f>SUM(R3:R70)</f>
        <v>1977.7777777777562</v>
      </c>
      <c r="S73" s="42">
        <f t="shared" ref="S73:AB73" si="1">SUM(S3:S70)</f>
        <v>10861.593505972134</v>
      </c>
      <c r="T73" s="42">
        <f t="shared" si="1"/>
        <v>10999.5809755195</v>
      </c>
      <c r="U73" s="42">
        <f t="shared" si="1"/>
        <v>4924.2126287946949</v>
      </c>
      <c r="V73" s="42">
        <f t="shared" si="1"/>
        <v>5014.6528981139954</v>
      </c>
      <c r="W73" s="42">
        <f t="shared" si="1"/>
        <v>5937.3808771774411</v>
      </c>
      <c r="X73" s="42">
        <f t="shared" si="1"/>
        <v>5988.1139244331907</v>
      </c>
      <c r="Y73" s="42">
        <f t="shared" si="1"/>
        <v>5937.3808771774411</v>
      </c>
      <c r="Z73" s="42">
        <f t="shared" si="1"/>
        <v>5988.1139244331907</v>
      </c>
      <c r="AA73" s="42">
        <f t="shared" si="1"/>
        <v>5937.3808771774411</v>
      </c>
      <c r="AB73" s="42">
        <f t="shared" si="1"/>
        <v>5988.1139244331907</v>
      </c>
    </row>
  </sheetData>
  <mergeCells count="6">
    <mergeCell ref="S1:AB1"/>
    <mergeCell ref="D1:E1"/>
    <mergeCell ref="F1:J1"/>
    <mergeCell ref="K1:M1"/>
    <mergeCell ref="N1:O1"/>
    <mergeCell ref="P1:R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Sharp</dc:creator>
  <cp:lastModifiedBy>Alan Sharp</cp:lastModifiedBy>
  <dcterms:created xsi:type="dcterms:W3CDTF">2024-04-10T20:16:05Z</dcterms:created>
  <dcterms:modified xsi:type="dcterms:W3CDTF">2024-04-10T20:56:05Z</dcterms:modified>
</cp:coreProperties>
</file>