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E:\00 - Training Master\Useful tools\Technical Reference Documents\BC-HCE Smart Text Codes\"/>
    </mc:Choice>
  </mc:AlternateContent>
  <xr:revisionPtr revIDLastSave="0" documentId="13_ncr:1_{B46594F0-C0BA-4DBD-8914-254F1E6C156E}" xr6:coauthVersionLast="45" xr6:coauthVersionMax="45" xr10:uidLastSave="{00000000-0000-0000-0000-000000000000}"/>
  <bookViews>
    <workbookView xWindow="-110" yWindow="-110" windowWidth="38620" windowHeight="21220" activeTab="3" xr2:uid="{00000000-000D-0000-FFFF-FFFF00000000}"/>
  </bookViews>
  <sheets>
    <sheet name="Training Examples" sheetId="4" r:id="rId1"/>
    <sheet name="Smart Text Codes" sheetId="1" r:id="rId2"/>
    <sheet name="Unit Alternatives" sheetId="2" r:id="rId3"/>
    <sheet name="Math Extensions" sheetId="3" r:id="rId4"/>
    <sheet name="Answers"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1" i="2" l="1"/>
  <c r="G21" i="2"/>
  <c r="G22" i="2"/>
  <c r="D10" i="2"/>
  <c r="E10" i="2"/>
  <c r="D4" i="2"/>
  <c r="D5" i="2" s="1"/>
  <c r="D6" i="2" s="1"/>
  <c r="D7" i="2" s="1"/>
</calcChain>
</file>

<file path=xl/sharedStrings.xml><?xml version="1.0" encoding="utf-8"?>
<sst xmlns="http://schemas.openxmlformats.org/spreadsheetml/2006/main" count="718" uniqueCount="459">
  <si>
    <t>Smart Text Code Examples</t>
  </si>
  <si>
    <t>Object Type</t>
  </si>
  <si>
    <t>Description</t>
  </si>
  <si>
    <t>Smart Text Code</t>
  </si>
  <si>
    <t>Point</t>
  </si>
  <si>
    <t>Line</t>
  </si>
  <si>
    <t>Area</t>
  </si>
  <si>
    <t>Volume</t>
  </si>
  <si>
    <t>Draw As</t>
  </si>
  <si>
    <t>Pt No: PPPP</t>
  </si>
  <si>
    <t>N:        NNNN.NN</t>
  </si>
  <si>
    <t>E:         EEEE.EE</t>
  </si>
  <si>
    <t>Elv:      ZZZZ.ZZ</t>
  </si>
  <si>
    <t xml:space="preserve">Surf Elv: SSSS.SS </t>
  </si>
  <si>
    <t>C / F:      CFCF.CF C or F</t>
  </si>
  <si>
    <t>Delta Elevation Between Point and Surface without C or F annotation</t>
  </si>
  <si>
    <t>FL Elv:    ZZZ.ZZ
TBC Elv: ZZZ.ZZ</t>
  </si>
  <si>
    <t>TBC Elv: @&lt;EL,O,F|+0.5'&gt;@</t>
  </si>
  <si>
    <t>Flow Line and Top Back Of Curb Labels using Flow Line Points only as source using Math extension</t>
  </si>
  <si>
    <t>Sheet Numbering (Sheet No of Total Number)</t>
  </si>
  <si>
    <t>Project Name</t>
  </si>
  <si>
    <t>Project Description</t>
  </si>
  <si>
    <t>Northing Label - Units Suffix</t>
  </si>
  <si>
    <t>Notes</t>
  </si>
  <si>
    <t>O = Object, T = Text Insertion, LD = Leader Point</t>
  </si>
  <si>
    <t>Point Number Label (Name = NM)</t>
  </si>
  <si>
    <t>Northing Label - No Units Suffix (Northing = N)</t>
  </si>
  <si>
    <t>Easting Label - No Units Suffix (Easting = E)</t>
  </si>
  <si>
    <t>Elevation Label - No Units Suffix (Elevation =EL)</t>
  </si>
  <si>
    <t>Surface Elevation Label - No Units Suffix (SurfaceElevation = ELS)</t>
  </si>
  <si>
    <t>C/F: @&lt;ELS,O,F,2,T,T&gt;@</t>
  </si>
  <si>
    <r>
      <t>Cut Fill / Delta Elevation Between Point and Surface with C or F (Surface Elevation = ELS with (ELS,O,F,F,T,</t>
    </r>
    <r>
      <rPr>
        <sz val="11"/>
        <color rgb="FFFF0000"/>
        <rFont val="Calibri"/>
        <family val="2"/>
        <scheme val="minor"/>
      </rPr>
      <t>T</t>
    </r>
    <r>
      <rPr>
        <sz val="11"/>
        <rFont val="Calibri"/>
        <family val="2"/>
        <scheme val="minor"/>
      </rPr>
      <t>) (Red T = C of F) with No Units Suffix</t>
    </r>
  </si>
  <si>
    <t>C/F: @&lt;ELS,O,T,2,T,T&gt;@</t>
  </si>
  <si>
    <t>C / F:      CFCF.CF FtC or FtF</t>
  </si>
  <si>
    <t>Off:  @&lt;O,O,F&gt;@</t>
  </si>
  <si>
    <t>Station of Point in relation to an alignment</t>
  </si>
  <si>
    <t>Off: OO.OO</t>
  </si>
  <si>
    <t>Sta: SS+SS.SS</t>
  </si>
  <si>
    <t>Offset of Point in relation to an alignment</t>
  </si>
  <si>
    <t>Dz: @&lt;ELS,O,F,2,T,F&gt;@</t>
  </si>
  <si>
    <t>Surface</t>
  </si>
  <si>
    <t>SS</t>
  </si>
  <si>
    <t>Feature Code / Description of Point</t>
  </si>
  <si>
    <t>Code: CCC</t>
  </si>
  <si>
    <t>Area / Length / Volume</t>
  </si>
  <si>
    <t>Unit Type</t>
  </si>
  <si>
    <t>Unit Code</t>
  </si>
  <si>
    <t>Lengths</t>
  </si>
  <si>
    <t>Areas</t>
  </si>
  <si>
    <t>Volumes</t>
  </si>
  <si>
    <t>Syntax</t>
  </si>
  <si>
    <t>Scale of Dynaview</t>
  </si>
  <si>
    <t>SC</t>
  </si>
  <si>
    <t>NM</t>
  </si>
  <si>
    <t>N</t>
  </si>
  <si>
    <t>E</t>
  </si>
  <si>
    <t>EL</t>
  </si>
  <si>
    <t>ELS</t>
  </si>
  <si>
    <t>CM</t>
  </si>
  <si>
    <t>SM</t>
  </si>
  <si>
    <t>ELS,O,,,,T</t>
  </si>
  <si>
    <t>ELS,O,T,,,T</t>
  </si>
  <si>
    <r>
      <t>Cut Fill / Delta Elevation Between Point and Surface with C or F (Surface Elevation = ELS with (ELS,O,</t>
    </r>
    <r>
      <rPr>
        <sz val="11"/>
        <color rgb="FFFF0000"/>
        <rFont val="Calibri"/>
        <family val="2"/>
        <scheme val="minor"/>
      </rPr>
      <t>T</t>
    </r>
    <r>
      <rPr>
        <sz val="11"/>
        <color theme="1"/>
        <rFont val="Calibri"/>
        <family val="2"/>
        <scheme val="minor"/>
      </rPr>
      <t>,F,T,</t>
    </r>
    <r>
      <rPr>
        <sz val="11"/>
        <color rgb="FFFF0000"/>
        <rFont val="Calibri"/>
        <family val="2"/>
        <scheme val="minor"/>
      </rPr>
      <t>T</t>
    </r>
    <r>
      <rPr>
        <sz val="11"/>
        <rFont val="Calibri"/>
        <family val="2"/>
        <scheme val="minor"/>
      </rPr>
      <t>) (Red T = C of F) with Units Suffix</t>
    </r>
  </si>
  <si>
    <t>ELS,O,,,,F</t>
  </si>
  <si>
    <t>EL
EL   and add |+0.5'&gt;@</t>
  </si>
  <si>
    <t>S</t>
  </si>
  <si>
    <t>O</t>
  </si>
  <si>
    <t>FC</t>
  </si>
  <si>
    <t>L</t>
  </si>
  <si>
    <t>ELL</t>
  </si>
  <si>
    <t>LY</t>
  </si>
  <si>
    <t>Layer: LLLLLLLL</t>
  </si>
  <si>
    <t>Layer of Point</t>
  </si>
  <si>
    <t>Area of Cut</t>
  </si>
  <si>
    <t>AC</t>
  </si>
  <si>
    <t>Area of Fill</t>
  </si>
  <si>
    <t>AF</t>
  </si>
  <si>
    <t>Area of Zero Volume</t>
  </si>
  <si>
    <t>AZ</t>
  </si>
  <si>
    <t>Depth to Balance</t>
  </si>
  <si>
    <t>BD</t>
  </si>
  <si>
    <t>Cut Volume</t>
  </si>
  <si>
    <t>VC</t>
  </si>
  <si>
    <t>Fill Volume</t>
  </si>
  <si>
    <t>VF</t>
  </si>
  <si>
    <t>Net Volume</t>
  </si>
  <si>
    <t>VN</t>
  </si>
  <si>
    <t>Vertical Exaggeration of Dynaview</t>
  </si>
  <si>
    <t>VE</t>
  </si>
  <si>
    <t>Vertical Scale of Dynaview</t>
  </si>
  <si>
    <t>VS</t>
  </si>
  <si>
    <t>Combined Scale Factor</t>
  </si>
  <si>
    <t>PCSF</t>
  </si>
  <si>
    <t>PHSF</t>
  </si>
  <si>
    <t>Height Scale Factor</t>
  </si>
  <si>
    <t>Latitude</t>
  </si>
  <si>
    <t>Longitude</t>
  </si>
  <si>
    <t>PLAT</t>
  </si>
  <si>
    <t>PLON</t>
  </si>
  <si>
    <t>Grid Scale Factor</t>
  </si>
  <si>
    <t>PSCL</t>
  </si>
  <si>
    <t>PTEA</t>
  </si>
  <si>
    <t>PTNO</t>
  </si>
  <si>
    <t>PTHG</t>
  </si>
  <si>
    <t>PTEL</t>
  </si>
  <si>
    <t>Northing</t>
  </si>
  <si>
    <t>Easting</t>
  </si>
  <si>
    <t>Height</t>
  </si>
  <si>
    <t>Elevation</t>
  </si>
  <si>
    <t>S%</t>
  </si>
  <si>
    <t>Layer</t>
  </si>
  <si>
    <t>Feature Code / Description</t>
  </si>
  <si>
    <t>Name / ID</t>
  </si>
  <si>
    <t>Elevation of Line at point</t>
  </si>
  <si>
    <t>Length of Line</t>
  </si>
  <si>
    <t>Length of Line in alternate units</t>
  </si>
  <si>
    <t>A</t>
  </si>
  <si>
    <t>3DL</t>
  </si>
  <si>
    <t>SB</t>
  </si>
  <si>
    <t>Segment Bearing</t>
  </si>
  <si>
    <t>SL</t>
  </si>
  <si>
    <t>Segment Length (2D Horizontal)</t>
  </si>
  <si>
    <t>Surface Slope</t>
  </si>
  <si>
    <t>Surface Material (From Texture or Site Improvement Applied to Surface Area)</t>
  </si>
  <si>
    <t>SR</t>
  </si>
  <si>
    <t>Segment Radius</t>
  </si>
  <si>
    <t>Sheet Name</t>
  </si>
  <si>
    <t>SN</t>
  </si>
  <si>
    <t>PN</t>
  </si>
  <si>
    <t>PD</t>
  </si>
  <si>
    <t>T/F Arguments (Or P to use Project Settings)
T1/F1 = Unit Suffix , T2/F2= You want Dz,  T3/F3 =  Show C or F
N= number of Decimals (Value or P for Project Settings) (in field 2)</t>
  </si>
  <si>
    <t>RI</t>
  </si>
  <si>
    <t>ET</t>
  </si>
  <si>
    <t>Excess Topsoil</t>
  </si>
  <si>
    <t>Excess topsoil Config Method</t>
  </si>
  <si>
    <t>CP</t>
  </si>
  <si>
    <t>Excess Topsoil Configuration Parameter</t>
  </si>
  <si>
    <t>MT</t>
  </si>
  <si>
    <t>Material Layer Thickness</t>
  </si>
  <si>
    <t>Excess Topsoil Parameter Nae</t>
  </si>
  <si>
    <t>Region Identity</t>
  </si>
  <si>
    <t>SI</t>
  </si>
  <si>
    <t>Site Improvement Name</t>
  </si>
  <si>
    <t>TR</t>
  </si>
  <si>
    <t>Topsoil Replacement Material</t>
  </si>
  <si>
    <t>TT</t>
  </si>
  <si>
    <t>Topsoil Replacement Thickness</t>
  </si>
  <si>
    <t>Takeoff - Topsoil</t>
  </si>
  <si>
    <t>Takeoff - Site Improvement or Simple Subgrade</t>
  </si>
  <si>
    <t>SA</t>
  </si>
  <si>
    <t>Subgrade Adjustment Thickness</t>
  </si>
  <si>
    <t>Takeoff - Site Improvement - Any Other Type</t>
  </si>
  <si>
    <t>Material Layer Thickness Sum</t>
  </si>
  <si>
    <t>Takeoff - Utility</t>
  </si>
  <si>
    <t>DE</t>
  </si>
  <si>
    <t>RE</t>
  </si>
  <si>
    <t>Rim Elevation</t>
  </si>
  <si>
    <t>IE</t>
  </si>
  <si>
    <t>Invert Elevation</t>
  </si>
  <si>
    <t>RS</t>
  </si>
  <si>
    <t>Station Along Utility Run</t>
  </si>
  <si>
    <t>AS</t>
  </si>
  <si>
    <t>Station Along Alignment</t>
  </si>
  <si>
    <t>AO</t>
  </si>
  <si>
    <t>Alignment Offset</t>
  </si>
  <si>
    <t>Project Coordinate System Name</t>
  </si>
  <si>
    <t>CSCS</t>
  </si>
  <si>
    <t>Project Datum Name</t>
  </si>
  <si>
    <t>CSDN</t>
  </si>
  <si>
    <t>Project Projection Name</t>
  </si>
  <si>
    <t>CSPJ</t>
  </si>
  <si>
    <t>CSVD</t>
  </si>
  <si>
    <t>Project Zone Name</t>
  </si>
  <si>
    <t>Project Vertical Datum Name</t>
  </si>
  <si>
    <t>CSZN</t>
  </si>
  <si>
    <t>Drawn By (Use Field Operator Name)</t>
  </si>
  <si>
    <t>FON</t>
  </si>
  <si>
    <t>FOE</t>
  </si>
  <si>
    <t>Drawn By email (Use Field Operator eMail)</t>
  </si>
  <si>
    <t>Checked By (Use Office User Name)</t>
  </si>
  <si>
    <t>OUN</t>
  </si>
  <si>
    <t>Checked By eMail (Use Office User eMail)</t>
  </si>
  <si>
    <t>OUE</t>
  </si>
  <si>
    <t>FOP</t>
  </si>
  <si>
    <t>Drawn By Phone (Use Field Operators Phone)</t>
  </si>
  <si>
    <t>OUP</t>
  </si>
  <si>
    <t>Checked By Phone (Use Office User Phone)</t>
  </si>
  <si>
    <t>FOF</t>
  </si>
  <si>
    <t>Drawn By Fax (Use Field Operators Fax)</t>
  </si>
  <si>
    <t>OUF</t>
  </si>
  <si>
    <t>Checked By Fax (Use Office User Fax)</t>
  </si>
  <si>
    <t>Project End Date</t>
  </si>
  <si>
    <t>PED</t>
  </si>
  <si>
    <t>Project Start Date</t>
  </si>
  <si>
    <t>PSD</t>
  </si>
  <si>
    <t>Project File Name Path</t>
  </si>
  <si>
    <t>PFF</t>
  </si>
  <si>
    <t>Modify Date of Project</t>
  </si>
  <si>
    <t>PFM</t>
  </si>
  <si>
    <t>File Name of Project</t>
  </si>
  <si>
    <t>PFN</t>
  </si>
  <si>
    <t>PR</t>
  </si>
  <si>
    <t>Project Reference Number</t>
  </si>
  <si>
    <t>UA1</t>
  </si>
  <si>
    <t>UACE</t>
  </si>
  <si>
    <t>UACF</t>
  </si>
  <si>
    <t>UACP</t>
  </si>
  <si>
    <t>UACW</t>
  </si>
  <si>
    <t>Company eMail</t>
  </si>
  <si>
    <t>Company Fax</t>
  </si>
  <si>
    <t>Company Phone</t>
  </si>
  <si>
    <t>Company Website</t>
  </si>
  <si>
    <t>UC1</t>
  </si>
  <si>
    <t>UC2</t>
  </si>
  <si>
    <t>UC3</t>
  </si>
  <si>
    <t>UCN</t>
  </si>
  <si>
    <t>Company Name</t>
  </si>
  <si>
    <t>Title Box / Sheet - Company Details</t>
  </si>
  <si>
    <t>Title Box / Sheet - Coord System Details</t>
  </si>
  <si>
    <t>Title Box / Sheet - User Defined Use</t>
  </si>
  <si>
    <t>Comment / User Defined Label 1</t>
  </si>
  <si>
    <t>Comment / User Defined Label 2</t>
  </si>
  <si>
    <t>Comment / User Defined Label 3</t>
  </si>
  <si>
    <t>Title Box / Sheet - Drawn / Checked By Details</t>
  </si>
  <si>
    <t>Title Box / Sheet - Scales</t>
  </si>
  <si>
    <t>Title Box / Sheet - Sheet Details</t>
  </si>
  <si>
    <t>Title Box / Sheet - Project Details</t>
  </si>
  <si>
    <t>Takeoff Labeling</t>
  </si>
  <si>
    <t>Title Box and Sheet Labeling</t>
  </si>
  <si>
    <t>Point, Line, Area, Volume, Surface Object Labeling</t>
  </si>
  <si>
    <t>AF: @&lt;OD,O,AF&gt;@</t>
  </si>
  <si>
    <t>AZ: @&lt;OD,O,AZ&gt;@</t>
  </si>
  <si>
    <t>BD: @&lt;OD,O,BD&gt;@</t>
  </si>
  <si>
    <t>VC: @&lt;OD,O,VC&gt;@</t>
  </si>
  <si>
    <t>VF: @&lt;OD,O,VF&gt;@</t>
  </si>
  <si>
    <t>VN: @&lt;OD,O,VN&gt;@</t>
  </si>
  <si>
    <t>SI of CT</t>
  </si>
  <si>
    <t>Sheet: @&lt;OD,SN&gt;@</t>
  </si>
  <si>
    <t>email: @&lt;P,FOE&gt;@</t>
  </si>
  <si>
    <t>Fax: @&lt;P,FOF&gt;@</t>
  </si>
  <si>
    <t>Drawn By: @&lt;P,FON&gt;@</t>
  </si>
  <si>
    <t>Tel: @&lt;P,FOP&gt;@</t>
  </si>
  <si>
    <t>Checked By: @&lt;P,OUN&gt;@</t>
  </si>
  <si>
    <t>email: @&lt;P,OUE&gt;@</t>
  </si>
  <si>
    <t>Tel: @&lt;P,OUP&gt;@</t>
  </si>
  <si>
    <t>Fax: @&lt;P,OUF&gt;@</t>
  </si>
  <si>
    <t>XXX: @&lt;P,UC1&gt;@</t>
  </si>
  <si>
    <t>XXX: @&lt;P,UC2&gt;@</t>
  </si>
  <si>
    <t>XXX: @&lt;P,UC3&gt;@</t>
  </si>
  <si>
    <t>Hz Scale: @&lt;OD,O,SC&gt;@</t>
  </si>
  <si>
    <t>Vt Ex: @&lt;OD,O,VE&gt;@</t>
  </si>
  <si>
    <t>Vt Scale: @&lt;OD,O,VS&gt;@</t>
  </si>
  <si>
    <t>Coordinate System: @&lt;P,CSCS&gt;@</t>
  </si>
  <si>
    <t>Datum: @&lt;P,CSDN&gt;@</t>
  </si>
  <si>
    <t>Projection: @&lt;P,CSPJ&gt;@</t>
  </si>
  <si>
    <t>Vertical Datum: @&lt;P,CSVD&gt;@</t>
  </si>
  <si>
    <t>Zone: @&lt;P,CSZN&gt;@</t>
  </si>
  <si>
    <r>
      <rPr>
        <b/>
        <sz val="11"/>
        <color theme="1"/>
        <rFont val="Calibri"/>
        <family val="2"/>
        <scheme val="minor"/>
      </rPr>
      <t xml:space="preserve">Address: </t>
    </r>
    <r>
      <rPr>
        <sz val="11"/>
        <color theme="1"/>
        <rFont val="Calibri"/>
        <family val="2"/>
        <scheme val="minor"/>
      </rPr>
      <t xml:space="preserve">
@&lt;P,UA1&gt;@
@&lt;P,UA2&gt;@
@&lt;P,UACS&gt;@
@&lt;P,UACC&gt;@
@&lt;P,UAZ&gt;@</t>
    </r>
  </si>
  <si>
    <r>
      <rPr>
        <b/>
        <sz val="11"/>
        <color theme="1"/>
        <rFont val="Calibri"/>
        <family val="2"/>
        <scheme val="minor"/>
      </rPr>
      <t>Address:</t>
    </r>
    <r>
      <rPr>
        <sz val="11"/>
        <color theme="1"/>
        <rFont val="Calibri"/>
        <family val="2"/>
        <scheme val="minor"/>
      </rPr>
      <t xml:space="preserve">
Company Address Line 1
Company Address Line 2
Company Address City, State
Company Address Country
Company Address Zip Code</t>
    </r>
  </si>
  <si>
    <t>email: @&lt;P,UACE&gt;@</t>
  </si>
  <si>
    <t>Fax: @&lt;P,UACF&gt;@</t>
  </si>
  <si>
    <t>Tel: @&lt;P,UACP&gt;@</t>
  </si>
  <si>
    <t>Web: @&lt;P,UACW&gt;@</t>
  </si>
  <si>
    <r>
      <rPr>
        <b/>
        <sz val="11"/>
        <color theme="1"/>
        <rFont val="Calibri"/>
        <family val="2"/>
        <scheme val="minor"/>
      </rPr>
      <t xml:space="preserve">Company:
</t>
    </r>
    <r>
      <rPr>
        <sz val="11"/>
        <color theme="1"/>
        <rFont val="Calibri"/>
        <family val="2"/>
        <scheme val="minor"/>
      </rPr>
      <t>@&lt;P,UCN&gt;@</t>
    </r>
  </si>
  <si>
    <t>@&lt;P,PN&gt;@</t>
  </si>
  <si>
    <t>@&lt;P,PED&gt;@</t>
  </si>
  <si>
    <t>@&lt;P,PSD&gt;@</t>
  </si>
  <si>
    <t>@&lt;P,PFF&gt;@</t>
  </si>
  <si>
    <t>@&lt;P,PFM&gt;@</t>
  </si>
  <si>
    <t>@&lt;P,PFN&gt;@</t>
  </si>
  <si>
    <t>@&lt;P,PR&gt;@</t>
  </si>
  <si>
    <t>@&lt;P,PD&gt;@</t>
  </si>
  <si>
    <t>m</t>
  </si>
  <si>
    <t>ift</t>
  </si>
  <si>
    <t>usft</t>
  </si>
  <si>
    <t>mm</t>
  </si>
  <si>
    <t>cm</t>
  </si>
  <si>
    <t>dm</t>
  </si>
  <si>
    <t>km</t>
  </si>
  <si>
    <t>in</t>
  </si>
  <si>
    <t>yd</t>
  </si>
  <si>
    <t>mi</t>
  </si>
  <si>
    <t>fi</t>
  </si>
  <si>
    <t>ds</t>
  </si>
  <si>
    <t>dl</t>
  </si>
  <si>
    <t>Meters</t>
  </si>
  <si>
    <t>Millimeters</t>
  </si>
  <si>
    <t>Centimeters</t>
  </si>
  <si>
    <t>Decimeters</t>
  </si>
  <si>
    <t>Kilometers</t>
  </si>
  <si>
    <t>International Foot</t>
  </si>
  <si>
    <t>US Survey Foot</t>
  </si>
  <si>
    <t>Inches</t>
  </si>
  <si>
    <t>Yards</t>
  </si>
  <si>
    <t>Miles</t>
  </si>
  <si>
    <t>Foot Inch</t>
  </si>
  <si>
    <t>Display Small (Project Small Units)</t>
  </si>
  <si>
    <t>Display Large (Project Large Units)</t>
  </si>
  <si>
    <t>Square Meter</t>
  </si>
  <si>
    <t>Square Kilometer</t>
  </si>
  <si>
    <t>Square Foot</t>
  </si>
  <si>
    <t>Square Yard</t>
  </si>
  <si>
    <t>Acre</t>
  </si>
  <si>
    <t>Hectare</t>
  </si>
  <si>
    <t>ft</t>
  </si>
  <si>
    <t>ac</t>
  </si>
  <si>
    <t>ha</t>
  </si>
  <si>
    <t>Cubic Meter</t>
  </si>
  <si>
    <t>Mega Liter</t>
  </si>
  <si>
    <t>ml</t>
  </si>
  <si>
    <t>Cubic Foot</t>
  </si>
  <si>
    <t>cf</t>
  </si>
  <si>
    <t>Cubic Yard</t>
  </si>
  <si>
    <t>cy</t>
  </si>
  <si>
    <t>Acre Feet</t>
  </si>
  <si>
    <t>af</t>
  </si>
  <si>
    <t>Comments / Conversion Factors</t>
  </si>
  <si>
    <t>In US Feet</t>
  </si>
  <si>
    <t>In Meters</t>
  </si>
  <si>
    <t>Metric</t>
  </si>
  <si>
    <t>Feet</t>
  </si>
  <si>
    <t>Side Lengths</t>
  </si>
  <si>
    <t>1,000,000 Liters</t>
  </si>
  <si>
    <t>Math Function</t>
  </si>
  <si>
    <t>Example</t>
  </si>
  <si>
    <t>/</t>
  </si>
  <si>
    <t>-</t>
  </si>
  <si>
    <t>+</t>
  </si>
  <si>
    <t>FL Elv: @&lt;EL,O,F|-0.5'&gt;@</t>
  </si>
  <si>
    <t>*</t>
  </si>
  <si>
    <t>Bulked Cut Volume: @&lt;OD,O,VC|*1.07&gt;@</t>
  </si>
  <si>
    <t>Compacted Fill Volume: @&lt;OD,O,VF|/1.07&gt;@</t>
  </si>
  <si>
    <t>Add a number to determined value e.g. TBC from Flow Line Elevation using +0.5' or +6"</t>
  </si>
  <si>
    <t>Subtract a number from determined value e.g. FL from Top Back of Curb Elevation using -0.5' or -6"</t>
  </si>
  <si>
    <t>Multiply the determined value by a number e.g. Swelling a Material Volume</t>
  </si>
  <si>
    <t>Divide the determined value by a number e.g. Shrinking a Material Volume</t>
  </si>
  <si>
    <t>Smart Text Codes</t>
  </si>
  <si>
    <t>Labeling points with respect to a Surface, an Alignment to give Station, Offset, Elevation and Cut / Fill to the Surface</t>
  </si>
  <si>
    <t>Label the Flow line and Top Back of Curb Line using the Flow Line as the source of Elevations and a delta elevation of +0.5' for the TBC elevations. Use the Leader Method</t>
  </si>
  <si>
    <t>Use Near Snap to snap to selected line</t>
  </si>
  <si>
    <t>Line Slope Length</t>
  </si>
  <si>
    <t>Elv: @&lt;ELL,O,F&gt;@</t>
  </si>
  <si>
    <t>S:</t>
  </si>
  <si>
    <t>Slope Ratio (Instantaneous)</t>
  </si>
  <si>
    <t>Sta: @&lt;S,O,F,2&gt;@
Off: @&lt;O,O,F,2&gt;@
Elv: @&lt;EL,O,F,2&gt;@
DElv: @&lt;ELS,O,F,2,T,T&gt;@</t>
  </si>
  <si>
    <t>@&lt;ELS,O,F,2,T,T&gt;@
or
ID: @&lt;NM,O&gt;@
Pt Elv: @&lt;EL,O,F&gt;@
Surf Elv:@&lt;ELS,O,F&gt;@
C/F: @&lt;ELS,O,F,2,T,T&gt;@</t>
  </si>
  <si>
    <t>Labeling the Horizontal and slope lengths of a line plus Unit Lengths of 8' and the cost of the line @$145.30 / Unit Length</t>
  </si>
  <si>
    <t>FL Elv:    @&lt;ELL,LD,F,2&gt;@
TBC Elv: @&lt;ELL,LD,F,2|+0.5'&gt;@</t>
  </si>
  <si>
    <t>Type: @&lt;NM,O&gt;@
HL: @&lt;L,O,T,2&gt;@
SL:@&lt;OD,O,3DL,T,2&gt;@
Unit Lengths (8'):@&lt;OD,O,3DL,F,1|/8&gt;@
Cost: $@&lt;OD,O,3DL,F,2|/8*145.30&gt;@</t>
  </si>
  <si>
    <t>Label all of the points on the Cut Fill Map with a Label that shows Point Elevation, Design Surface Elevation and Delta Elevation between the Point and the Surface</t>
  </si>
  <si>
    <t>Exercise 1 - Smart Text Labeling Examples</t>
  </si>
  <si>
    <t>Exercise 2 - Point Labeling Using Label Styles</t>
  </si>
  <si>
    <t>Supports Alternative Units</t>
  </si>
  <si>
    <t>Supports Math Functions</t>
  </si>
  <si>
    <t>SL3</t>
  </si>
  <si>
    <t>OD</t>
  </si>
  <si>
    <t>HL = @&lt;OD,O,SL,T,2&gt;@
HL = @&lt;OD,O,SL,T,2,YD&gt;@
SL = @&lt;OD,O,SL3,T,2&gt;@
SL = @&lt;OD,O,SL3,T,2,YD&gt;@</t>
  </si>
  <si>
    <t>Labeling the horizontal segment and slope segment length of a line in Feet and Yards</t>
  </si>
  <si>
    <t>ID: @&lt;NM,O&gt;@</t>
  </si>
  <si>
    <t>No</t>
  </si>
  <si>
    <t>N: @&lt;N,O,F,2&gt;@</t>
  </si>
  <si>
    <t>N:        NNNN.NN Ft</t>
  </si>
  <si>
    <t>N: @&lt;N,O,T,2&gt;@</t>
  </si>
  <si>
    <t>E: @&lt;E,O,F,2&gt;@</t>
  </si>
  <si>
    <t>Elv: @&lt;EL,O,F,2&gt;@</t>
  </si>
  <si>
    <t>Surf Elv: @&lt;ELS,O,F,2&gt;@</t>
  </si>
  <si>
    <t>Yes</t>
  </si>
  <si>
    <t>O, T, LD</t>
  </si>
  <si>
    <t xml:space="preserve">Code Type
(O, OD, H, P, LD, T) </t>
  </si>
  <si>
    <t>Dz:  +/- D.DD</t>
  </si>
  <si>
    <t>FL Elv:    @&lt;EL,LD,F,2&gt;@
TBC Elv: @&lt;EL,LD,F,2|+0.5'&gt;@</t>
  </si>
  <si>
    <t>Sta:  @&lt;S,LD,F,2&gt;@</t>
  </si>
  <si>
    <t>Code: @&lt;FC,O&gt;@</t>
  </si>
  <si>
    <t>Layer: @&lt;LY,O&gt;@</t>
  </si>
  <si>
    <t>PCSF: @&lt;OD,O,PCSF&gt;@</t>
  </si>
  <si>
    <t>PHSF: @&lt;OD,O,PHSF&gt;@</t>
  </si>
  <si>
    <t>PLAT: @&lt;OD,O,PLAT&gt;@</t>
  </si>
  <si>
    <t>PLON: @&lt;OD,O,PLON&gt;@</t>
  </si>
  <si>
    <t>PSCL: @&lt;OD,O,PSCL&gt;@</t>
  </si>
  <si>
    <t>PTNO: @&lt;OD,O,PTNO&gt;@</t>
  </si>
  <si>
    <t>PTEA: @&lt;OD,O,PTEA&gt;@</t>
  </si>
  <si>
    <t>PTHG: @&lt;OD,O,PTHG&gt;@</t>
  </si>
  <si>
    <t>PTEL: @&lt;OD,O,PTEL&gt;@</t>
  </si>
  <si>
    <r>
      <rPr>
        <sz val="11"/>
        <color rgb="FFFF0000"/>
        <rFont val="Calibri"/>
        <family val="2"/>
        <scheme val="minor"/>
      </rPr>
      <t>O</t>
    </r>
    <r>
      <rPr>
        <sz val="11"/>
        <color theme="1"/>
        <rFont val="Calibri"/>
        <family val="2"/>
        <scheme val="minor"/>
      </rPr>
      <t>, T, LD</t>
    </r>
  </si>
  <si>
    <t>Name: @&lt;NM,O&gt;@</t>
  </si>
  <si>
    <t>Code:  @&lt;FC,O&gt;@</t>
  </si>
  <si>
    <t>OD,L or OD,O or OD,LD or OD,T</t>
  </si>
  <si>
    <t>Slp%: @&lt;OD,O,S%&gt;@</t>
  </si>
  <si>
    <t>Slope % (Instantaneous) - Makes most sense using text Insertion Point or Leader Line Point position with relation to the selected line</t>
  </si>
  <si>
    <t>Slp% - S.SS%</t>
  </si>
  <si>
    <t>Length: @&lt;L,O,T,2&gt;@</t>
  </si>
  <si>
    <t>Length: @&lt;L,O,T,2,yd&gt;@</t>
  </si>
  <si>
    <t>Length: LLLL.LL Ft</t>
  </si>
  <si>
    <t>Length: LLLL.LL yd</t>
  </si>
  <si>
    <t>Code: CCCC</t>
  </si>
  <si>
    <t>Layer: LYLYLY</t>
  </si>
  <si>
    <t>Name: NNN</t>
  </si>
  <si>
    <t>ELV: ZZZ.ZZ</t>
  </si>
  <si>
    <t>SlpLen: @&lt;OD,O,3DL,T,2&gt;@</t>
  </si>
  <si>
    <t>SlpLen: LLLL.LL Ft</t>
  </si>
  <si>
    <t>SlpRatio: @&lt;OD,O,S:&gt;@</t>
  </si>
  <si>
    <t>SlpRatio: SSS.SS:1</t>
  </si>
  <si>
    <t>OD,O</t>
  </si>
  <si>
    <t>SegBear: @&lt;OD,O,SB&gt;@</t>
  </si>
  <si>
    <t>SegBear: dd mm' ss"</t>
  </si>
  <si>
    <t>HzSegLen: @&lt;OD,O,SL&gt;@</t>
  </si>
  <si>
    <t>Segment Length (3D Slope Length)</t>
  </si>
  <si>
    <t>SlpSegLen: @&lt;OD,O,SL3&gt;@</t>
  </si>
  <si>
    <t>HzSegLen: LLL.LL</t>
  </si>
  <si>
    <t>SlpSegLen: LLL.LL</t>
  </si>
  <si>
    <t>SegRadius: @&lt;OD,O,SR&gt;@</t>
  </si>
  <si>
    <t>SegRadius: RRR.RR</t>
  </si>
  <si>
    <t>2DArea: @&lt;A,O,T,2&gt;@</t>
  </si>
  <si>
    <t>2DArea: AAA.AA</t>
  </si>
  <si>
    <t>AC: @&lt;OD,O,AC&gt;@</t>
  </si>
  <si>
    <t>AC: AAA.AA</t>
  </si>
  <si>
    <t>AF: AAA.AA</t>
  </si>
  <si>
    <t>AZ: AAA.AA</t>
  </si>
  <si>
    <t>BalDepth: DD.DD</t>
  </si>
  <si>
    <t>CutVol: VVV.VV</t>
  </si>
  <si>
    <t>Fill Vol: VVV.VV</t>
  </si>
  <si>
    <t>Net Vol: VVV.VV</t>
  </si>
  <si>
    <t>Slp%: SS.SS%</t>
  </si>
  <si>
    <r>
      <rPr>
        <sz val="11"/>
        <color rgb="FFFF0000"/>
        <rFont val="Calibri"/>
        <family val="2"/>
        <scheme val="minor"/>
      </rPr>
      <t>O</t>
    </r>
    <r>
      <rPr>
        <sz val="11"/>
        <color theme="1"/>
        <rFont val="Calibri"/>
        <family val="2"/>
        <scheme val="minor"/>
      </rPr>
      <t>, LD, T</t>
    </r>
  </si>
  <si>
    <t>Slp%: @&lt;SS,LD,P&gt;@</t>
  </si>
  <si>
    <t>SL = @&lt;OD,O,SL3,T,2,YD&gt;@ (Segment Length in Yards)</t>
  </si>
  <si>
    <t>TBC Elv: @&lt;ELL,LD,F,2|+0.5'&gt;@</t>
  </si>
  <si>
    <t>3a</t>
  </si>
  <si>
    <t>3b</t>
  </si>
  <si>
    <t>3c</t>
  </si>
  <si>
    <t>3d</t>
  </si>
  <si>
    <t>Point ID: @&lt;NM,O&gt;@</t>
  </si>
  <si>
    <t>Point Code: @&lt;FC,O&gt;@</t>
  </si>
  <si>
    <t>Pt Elv: @&lt;EL,O,T,2&gt;@</t>
  </si>
  <si>
    <t>Srf Elv: @&lt;ELS,O,T,2&gt;@</t>
  </si>
  <si>
    <t>Dz: @&lt;ELS,O,T,2,T,F&gt;@</t>
  </si>
  <si>
    <t>HL = @&lt;OD,O,SL,T,2&gt;@</t>
  </si>
  <si>
    <t>SL = @&lt;OD,O,SL3,T,2&gt;@</t>
  </si>
  <si>
    <t>SL = @&lt;OD,O,SL3,T,2,yd&gt;@</t>
  </si>
  <si>
    <t>Unit Lengths = @&lt;OD,O,SL3,F,2|/8&gt;@</t>
  </si>
  <si>
    <t>Cost = $@&lt;OD,O,SL3,F,2|/8*78.50&gt;@</t>
  </si>
  <si>
    <t>Station: @&lt;S,O,T,2&gt;@</t>
  </si>
  <si>
    <t>Offset: @&lt;O,O,T,2&gt;@</t>
  </si>
  <si>
    <t>Dsn Elv: @&lt;ELS,O,T,2&gt;@</t>
  </si>
  <si>
    <t>FL: @&lt;ELL,LD,T,2&gt;@</t>
  </si>
  <si>
    <t>TBC: @&lt;ELL,LD,T,2|+0.5&gt;@</t>
  </si>
  <si>
    <t>Depth to Invert = @&lt;ELS,L,F,2,T&gt;@</t>
  </si>
  <si>
    <t xml:space="preserve">Label the Line that crosses the Cut Fill Map to determine the "Depth to Invert" or "Depth to Top of Pipe" at different locations along the pipe. You can also use ths to explore Depth of cover along a line to any surface. This is a great use of the Math in Smart Text also if you are given the line at Invert and you need the Depth of Cover to Top of Pipe - you can use the Math to add </t>
  </si>
  <si>
    <t>&lt;OD,SI&gt;@ of @&lt;OD,CT&gt;@</t>
  </si>
  <si>
    <t>PTD1</t>
  </si>
  <si>
    <t>PTD2</t>
  </si>
  <si>
    <t>Desc 1: @&lt;PTD1,O&gt;@</t>
  </si>
  <si>
    <t>Desc 2: @&lt;PTD2,O&gt;@</t>
  </si>
  <si>
    <t>Desc 2: DDD</t>
  </si>
  <si>
    <t>Desc 1: DDD</t>
  </si>
  <si>
    <t>Secondary Description Field for Points</t>
  </si>
  <si>
    <t>Tertiary Desciption Field for Points</t>
  </si>
  <si>
    <t>To multiply a value by -1 you can use *-1 or *(-1) either works</t>
  </si>
  <si>
    <t>To multiply by 1000 (to get mm) and to multiply by -1 (see above) use |*1000*-1, or |*-1000 or |*1000*(-1)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</si>
</sst>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2"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sz val="11"/>
      <name val="Calibri"/>
      <family val="2"/>
      <scheme val="minor"/>
    </font>
    <font>
      <b/>
      <sz val="14"/>
      <color theme="1"/>
      <name val="Calibri"/>
      <family val="2"/>
      <scheme val="minor"/>
    </font>
    <font>
      <sz val="10"/>
      <color rgb="FF000000"/>
      <name val="Segoe UI"/>
      <family val="2"/>
    </font>
    <font>
      <sz val="12"/>
      <color rgb="FF222222"/>
      <name val="Calibri"/>
      <family val="2"/>
      <scheme val="minor"/>
    </font>
    <font>
      <sz val="12"/>
      <color rgb="FF222222"/>
      <name val="Arial"/>
      <family val="2"/>
    </font>
    <font>
      <sz val="12"/>
      <color rgb="FF1F4D78"/>
      <name val="Calibri Light"/>
      <family val="2"/>
    </font>
    <font>
      <sz val="11"/>
      <color rgb="FF222222"/>
      <name val="Calibri"/>
      <family val="2"/>
      <scheme val="minor"/>
    </font>
    <font>
      <b/>
      <sz val="20"/>
      <color theme="1"/>
      <name val="Calibri"/>
      <family val="2"/>
      <scheme val="minor"/>
    </font>
  </fonts>
  <fills count="6">
    <fill>
      <patternFill patternType="none"/>
    </fill>
    <fill>
      <patternFill patternType="gray125"/>
    </fill>
    <fill>
      <patternFill patternType="solid">
        <fgColor theme="2" tint="-9.9978637043366805E-2"/>
        <bgColor indexed="64"/>
      </patternFill>
    </fill>
    <fill>
      <patternFill patternType="solid">
        <fgColor theme="9"/>
        <bgColor indexed="64"/>
      </patternFill>
    </fill>
    <fill>
      <patternFill patternType="solid">
        <fgColor theme="4" tint="0.79998168889431442"/>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70">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1" xfId="0" applyBorder="1" applyAlignment="1">
      <alignment horizontal="left" vertical="center"/>
    </xf>
    <xf numFmtId="0" fontId="2" fillId="2" borderId="1" xfId="0" applyFont="1" applyFill="1" applyBorder="1" applyAlignment="1">
      <alignment horizontal="center" vertical="center"/>
    </xf>
    <xf numFmtId="0" fontId="0" fillId="2" borderId="1" xfId="0" applyFill="1" applyBorder="1" applyAlignment="1">
      <alignment horizontal="center"/>
    </xf>
    <xf numFmtId="0" fontId="0" fillId="0" borderId="1" xfId="0" applyBorder="1"/>
    <xf numFmtId="0" fontId="0" fillId="4" borderId="1" xfId="0" applyFill="1" applyBorder="1" applyAlignment="1">
      <alignment horizontal="center" vertical="center"/>
    </xf>
    <xf numFmtId="0" fontId="0" fillId="4" borderId="1" xfId="0" applyFill="1" applyBorder="1" applyAlignment="1">
      <alignment horizontal="left" vertical="center" wrapText="1"/>
    </xf>
    <xf numFmtId="0" fontId="0" fillId="4" borderId="1" xfId="0" applyFill="1" applyBorder="1" applyAlignment="1">
      <alignment horizontal="left" vertical="center"/>
    </xf>
    <xf numFmtId="0" fontId="0" fillId="4" borderId="1" xfId="0" applyFill="1" applyBorder="1" applyAlignment="1">
      <alignment vertical="center"/>
    </xf>
    <xf numFmtId="0" fontId="0" fillId="5" borderId="1" xfId="0" applyFill="1" applyBorder="1" applyAlignment="1">
      <alignment horizontal="center" vertical="center"/>
    </xf>
    <xf numFmtId="0" fontId="0" fillId="5" borderId="1" xfId="0" applyFill="1" applyBorder="1" applyAlignment="1">
      <alignment horizontal="left" vertical="center" wrapText="1"/>
    </xf>
    <xf numFmtId="0" fontId="0" fillId="5" borderId="1" xfId="0" applyFill="1" applyBorder="1" applyAlignment="1">
      <alignment horizontal="left" vertical="center"/>
    </xf>
    <xf numFmtId="0" fontId="0" fillId="5" borderId="1" xfId="0" applyFill="1" applyBorder="1" applyAlignment="1">
      <alignment vertical="center"/>
    </xf>
    <xf numFmtId="0" fontId="0" fillId="5" borderId="1" xfId="0" applyFill="1" applyBorder="1" applyAlignment="1">
      <alignment vertical="center" wrapText="1"/>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2" fontId="0" fillId="0" borderId="1" xfId="0" applyNumberFormat="1" applyBorder="1"/>
    <xf numFmtId="0" fontId="10" fillId="0" borderId="0" xfId="0" applyFont="1" applyAlignment="1"/>
    <xf numFmtId="0" fontId="0" fillId="0" borderId="1" xfId="0" quotePrefix="1" applyBorder="1" applyAlignment="1">
      <alignment horizontal="center"/>
    </xf>
    <xf numFmtId="0" fontId="0" fillId="0" borderId="1" xfId="0" quotePrefix="1" applyBorder="1"/>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4" xfId="0" applyFont="1" applyFill="1" applyBorder="1" applyAlignment="1">
      <alignment horizontal="center"/>
    </xf>
    <xf numFmtId="0" fontId="0" fillId="0" borderId="0" xfId="0" applyAlignment="1">
      <alignment wrapText="1"/>
    </xf>
    <xf numFmtId="0" fontId="0" fillId="0" borderId="0" xfId="0" applyAlignment="1">
      <alignment vertical="center" wrapText="1"/>
    </xf>
    <xf numFmtId="0" fontId="8" fillId="0" borderId="0" xfId="0" applyFont="1" applyAlignment="1">
      <alignment vertical="center" wrapText="1"/>
    </xf>
    <xf numFmtId="164" fontId="0" fillId="4" borderId="1" xfId="0" applyNumberFormat="1" applyFill="1" applyBorder="1"/>
    <xf numFmtId="164" fontId="0" fillId="4" borderId="5" xfId="0" applyNumberFormat="1" applyFill="1" applyBorder="1"/>
    <xf numFmtId="0" fontId="0" fillId="4" borderId="1" xfId="0" applyFill="1" applyBorder="1"/>
    <xf numFmtId="0" fontId="0" fillId="4" borderId="1" xfId="0" applyFill="1" applyBorder="1" applyAlignment="1">
      <alignment horizontal="right"/>
    </xf>
    <xf numFmtId="0" fontId="0" fillId="5" borderId="1" xfId="0" applyFill="1" applyBorder="1"/>
    <xf numFmtId="0" fontId="0" fillId="5" borderId="5" xfId="0" applyFill="1" applyBorder="1"/>
    <xf numFmtId="0" fontId="0" fillId="2" borderId="1" xfId="0" applyFill="1" applyBorder="1"/>
    <xf numFmtId="0" fontId="2" fillId="2"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5" borderId="1" xfId="0" applyFill="1" applyBorder="1" applyAlignment="1">
      <alignment horizontal="center" vertical="center" wrapText="1"/>
    </xf>
    <xf numFmtId="0" fontId="6" fillId="4" borderId="1" xfId="0" applyFont="1" applyFill="1" applyBorder="1" applyAlignment="1">
      <alignment horizontal="center"/>
    </xf>
    <xf numFmtId="0" fontId="0" fillId="5" borderId="1" xfId="0" quotePrefix="1" applyFill="1" applyBorder="1" applyAlignment="1">
      <alignment horizontal="center" vertical="center"/>
    </xf>
    <xf numFmtId="0" fontId="1" fillId="5" borderId="1" xfId="0" applyFont="1" applyFill="1" applyBorder="1" applyAlignment="1">
      <alignment horizontal="center" vertical="center"/>
    </xf>
    <xf numFmtId="0" fontId="2" fillId="2" borderId="2" xfId="0" applyFont="1" applyFill="1" applyBorder="1" applyAlignment="1">
      <alignment horizontal="center" vertical="center"/>
    </xf>
    <xf numFmtId="0" fontId="0" fillId="5" borderId="1" xfId="0" applyFont="1" applyFill="1" applyBorder="1" applyAlignment="1">
      <alignment horizontal="center" vertical="center" wrapText="1"/>
    </xf>
    <xf numFmtId="0" fontId="0" fillId="5" borderId="1" xfId="0" applyFont="1" applyFill="1" applyBorder="1" applyAlignment="1">
      <alignment horizontal="center" vertical="center"/>
    </xf>
    <xf numFmtId="0" fontId="1" fillId="4" borderId="1" xfId="0" applyFont="1" applyFill="1" applyBorder="1" applyAlignment="1">
      <alignment horizontal="center" vertical="center"/>
    </xf>
    <xf numFmtId="0" fontId="0" fillId="4" borderId="1" xfId="0" applyFill="1" applyBorder="1" applyAlignment="1">
      <alignment vertical="center" wrapText="1"/>
    </xf>
    <xf numFmtId="0" fontId="0" fillId="4" borderId="1" xfId="0" quotePrefix="1" applyFill="1" applyBorder="1" applyAlignment="1">
      <alignment horizontal="left" vertical="center" wrapText="1"/>
    </xf>
    <xf numFmtId="0" fontId="1" fillId="4" borderId="1" xfId="0" applyFont="1" applyFill="1" applyBorder="1" applyAlignment="1">
      <alignment vertical="center" wrapText="1"/>
    </xf>
    <xf numFmtId="0" fontId="11" fillId="2" borderId="2" xfId="0" applyFont="1" applyFill="1" applyBorder="1" applyAlignment="1">
      <alignment horizontal="center"/>
    </xf>
    <xf numFmtId="0" fontId="11" fillId="2" borderId="3" xfId="0" applyFont="1" applyFill="1" applyBorder="1" applyAlignment="1">
      <alignment horizontal="center"/>
    </xf>
    <xf numFmtId="0" fontId="11" fillId="2" borderId="4" xfId="0" applyFont="1" applyFill="1" applyBorder="1" applyAlignment="1">
      <alignment horizontal="center"/>
    </xf>
    <xf numFmtId="0" fontId="11" fillId="2" borderId="1" xfId="0" applyFont="1" applyFill="1" applyBorder="1" applyAlignment="1">
      <alignment horizontal="center"/>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0" fillId="3" borderId="2" xfId="0" quotePrefix="1" applyFill="1" applyBorder="1" applyAlignment="1">
      <alignment horizontal="left"/>
    </xf>
    <xf numFmtId="0" fontId="0" fillId="3" borderId="4" xfId="0" applyFill="1" applyBorder="1" applyAlignment="1">
      <alignment horizontal="left"/>
    </xf>
    <xf numFmtId="0" fontId="2" fillId="2" borderId="2" xfId="0" applyFont="1" applyFill="1" applyBorder="1" applyAlignment="1">
      <alignment horizontal="center"/>
    </xf>
    <xf numFmtId="0" fontId="2" fillId="2" borderId="4" xfId="0" applyFont="1" applyFill="1" applyBorder="1" applyAlignment="1">
      <alignment horizontal="center"/>
    </xf>
    <xf numFmtId="0" fontId="0" fillId="2" borderId="1" xfId="0" applyFill="1" applyBorder="1" applyAlignment="1">
      <alignment horizontal="center"/>
    </xf>
    <xf numFmtId="0" fontId="0" fillId="3" borderId="1" xfId="0" quotePrefix="1" applyFill="1" applyBorder="1" applyAlignment="1">
      <alignment horizontal="left"/>
    </xf>
    <xf numFmtId="0" fontId="0" fillId="3" borderId="1" xfId="0" applyFill="1" applyBorder="1" applyAlignment="1">
      <alignment horizontal="left"/>
    </xf>
    <xf numFmtId="0" fontId="0" fillId="0" borderId="0" xfId="0" applyFill="1" applyBorder="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2"/>
  <sheetViews>
    <sheetView workbookViewId="0">
      <selection activeCell="C3" sqref="C3"/>
    </sheetView>
  </sheetViews>
  <sheetFormatPr defaultRowHeight="14.5" x14ac:dyDescent="0.35"/>
  <cols>
    <col min="1" max="1" width="10.81640625" customWidth="1"/>
    <col min="2" max="2" width="60.54296875" style="2" customWidth="1"/>
    <col min="3" max="3" width="56.36328125" style="2" customWidth="1"/>
    <col min="4" max="4" width="40" customWidth="1"/>
    <col min="7" max="7" width="43.54296875" customWidth="1"/>
  </cols>
  <sheetData>
    <row r="1" spans="1:7" ht="26" x14ac:dyDescent="0.6">
      <c r="A1" s="50" t="s">
        <v>350</v>
      </c>
      <c r="B1" s="51"/>
      <c r="C1" s="51"/>
      <c r="D1" s="52"/>
    </row>
    <row r="2" spans="1:7" x14ac:dyDescent="0.35">
      <c r="A2" s="24" t="s">
        <v>324</v>
      </c>
      <c r="B2" s="5" t="s">
        <v>2</v>
      </c>
      <c r="C2" s="43" t="s">
        <v>336</v>
      </c>
      <c r="D2" s="24" t="s">
        <v>23</v>
      </c>
    </row>
    <row r="3" spans="1:7" ht="127.4" customHeight="1" x14ac:dyDescent="0.35">
      <c r="A3" s="8">
        <v>1</v>
      </c>
      <c r="B3" s="9" t="s">
        <v>31</v>
      </c>
      <c r="C3" s="48" t="s">
        <v>345</v>
      </c>
      <c r="D3" s="49"/>
    </row>
    <row r="4" spans="1:7" ht="58" x14ac:dyDescent="0.35">
      <c r="A4" s="8">
        <v>2</v>
      </c>
      <c r="B4" s="47" t="s">
        <v>337</v>
      </c>
      <c r="C4" s="47" t="s">
        <v>344</v>
      </c>
      <c r="D4" s="11"/>
      <c r="G4" s="27"/>
    </row>
    <row r="5" spans="1:7" ht="72.5" x14ac:dyDescent="0.35">
      <c r="A5" s="8">
        <v>3</v>
      </c>
      <c r="B5" s="47" t="s">
        <v>357</v>
      </c>
      <c r="C5" s="48" t="s">
        <v>356</v>
      </c>
      <c r="D5" s="49"/>
      <c r="G5" s="29"/>
    </row>
    <row r="6" spans="1:7" ht="80.150000000000006" customHeight="1" x14ac:dyDescent="0.35">
      <c r="A6" s="8">
        <v>4</v>
      </c>
      <c r="B6" s="47" t="s">
        <v>346</v>
      </c>
      <c r="C6" s="48" t="s">
        <v>348</v>
      </c>
      <c r="D6" s="11"/>
      <c r="G6" s="29"/>
    </row>
    <row r="7" spans="1:7" ht="43.5" x14ac:dyDescent="0.35">
      <c r="A7" s="8">
        <v>5</v>
      </c>
      <c r="B7" s="47" t="s">
        <v>338</v>
      </c>
      <c r="C7" s="47" t="s">
        <v>347</v>
      </c>
      <c r="D7" s="11" t="s">
        <v>339</v>
      </c>
      <c r="G7" s="29"/>
    </row>
    <row r="8" spans="1:7" ht="99.65" customHeight="1" x14ac:dyDescent="0.35">
      <c r="A8" s="8">
        <v>6</v>
      </c>
      <c r="B8" s="47" t="s">
        <v>447</v>
      </c>
      <c r="C8" s="11" t="s">
        <v>446</v>
      </c>
      <c r="D8" s="32"/>
    </row>
    <row r="10" spans="1:7" ht="26" x14ac:dyDescent="0.6">
      <c r="A10" s="53" t="s">
        <v>351</v>
      </c>
      <c r="B10" s="53"/>
      <c r="C10" s="53"/>
      <c r="D10" s="53"/>
    </row>
    <row r="11" spans="1:7" x14ac:dyDescent="0.35">
      <c r="A11" s="54" t="s">
        <v>349</v>
      </c>
      <c r="B11" s="55"/>
      <c r="C11" s="55"/>
      <c r="D11" s="56"/>
    </row>
    <row r="17" spans="2:2" x14ac:dyDescent="0.35">
      <c r="B17" s="28"/>
    </row>
    <row r="42" spans="2:2" x14ac:dyDescent="0.35">
      <c r="B42" s="28"/>
    </row>
  </sheetData>
  <mergeCells count="3">
    <mergeCell ref="A1:D1"/>
    <mergeCell ref="A10:D10"/>
    <mergeCell ref="A11:D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22"/>
  <sheetViews>
    <sheetView topLeftCell="A94" workbookViewId="0">
      <selection activeCell="H51" sqref="H51"/>
    </sheetView>
  </sheetViews>
  <sheetFormatPr defaultRowHeight="14.5" x14ac:dyDescent="0.35"/>
  <cols>
    <col min="1" max="1" width="40.36328125" style="1" bestFit="1" customWidth="1"/>
    <col min="2" max="2" width="18.90625" style="1" customWidth="1"/>
    <col min="3" max="3" width="16.81640625" style="1" customWidth="1"/>
    <col min="4" max="5" width="14.08984375" style="1" customWidth="1"/>
    <col min="6" max="6" width="32.36328125" style="1" customWidth="1"/>
    <col min="7" max="7" width="31.1796875" style="2" customWidth="1"/>
    <col min="8" max="8" width="65.81640625" style="2" customWidth="1"/>
    <col min="9" max="9" width="44.1796875" style="3" customWidth="1"/>
  </cols>
  <sheetData>
    <row r="1" spans="1:9" ht="21" x14ac:dyDescent="0.35">
      <c r="A1" s="60" t="s">
        <v>0</v>
      </c>
      <c r="B1" s="60"/>
      <c r="C1" s="60"/>
      <c r="D1" s="60"/>
      <c r="E1" s="60"/>
      <c r="F1" s="60"/>
      <c r="G1" s="60"/>
      <c r="H1" s="60"/>
      <c r="I1" s="60"/>
    </row>
    <row r="2" spans="1:9" ht="21" x14ac:dyDescent="0.35">
      <c r="A2" s="60" t="s">
        <v>229</v>
      </c>
      <c r="B2" s="60"/>
      <c r="C2" s="60"/>
      <c r="D2" s="60"/>
      <c r="E2" s="60"/>
      <c r="F2" s="60"/>
      <c r="G2" s="60"/>
      <c r="H2" s="60"/>
      <c r="I2" s="60"/>
    </row>
    <row r="3" spans="1:9" ht="43.5" x14ac:dyDescent="0.35">
      <c r="A3" s="5" t="s">
        <v>1</v>
      </c>
      <c r="B3" s="37" t="s">
        <v>368</v>
      </c>
      <c r="C3" s="5" t="s">
        <v>3</v>
      </c>
      <c r="D3" s="37" t="s">
        <v>352</v>
      </c>
      <c r="E3" s="37" t="s">
        <v>353</v>
      </c>
      <c r="F3" s="5" t="s">
        <v>3</v>
      </c>
      <c r="G3" s="5" t="s">
        <v>8</v>
      </c>
      <c r="H3" s="5" t="s">
        <v>2</v>
      </c>
      <c r="I3" s="5" t="s">
        <v>23</v>
      </c>
    </row>
    <row r="4" spans="1:9" x14ac:dyDescent="0.35">
      <c r="A4" s="8" t="s">
        <v>4</v>
      </c>
      <c r="B4" s="8" t="s">
        <v>66</v>
      </c>
      <c r="C4" s="38" t="s">
        <v>53</v>
      </c>
      <c r="D4" s="8" t="s">
        <v>359</v>
      </c>
      <c r="E4" s="8" t="s">
        <v>359</v>
      </c>
      <c r="F4" s="8" t="s">
        <v>358</v>
      </c>
      <c r="G4" s="9" t="s">
        <v>9</v>
      </c>
      <c r="H4" s="9" t="s">
        <v>25</v>
      </c>
      <c r="I4" s="10" t="s">
        <v>24</v>
      </c>
    </row>
    <row r="5" spans="1:9" x14ac:dyDescent="0.35">
      <c r="A5" s="8" t="s">
        <v>4</v>
      </c>
      <c r="B5" s="8" t="s">
        <v>367</v>
      </c>
      <c r="C5" s="38" t="s">
        <v>54</v>
      </c>
      <c r="D5" s="8" t="s">
        <v>359</v>
      </c>
      <c r="E5" s="8" t="s">
        <v>366</v>
      </c>
      <c r="F5" s="8" t="s">
        <v>360</v>
      </c>
      <c r="G5" s="9" t="s">
        <v>10</v>
      </c>
      <c r="H5" s="9" t="s">
        <v>26</v>
      </c>
      <c r="I5" s="10"/>
    </row>
    <row r="6" spans="1:9" x14ac:dyDescent="0.35">
      <c r="A6" s="8" t="s">
        <v>4</v>
      </c>
      <c r="B6" s="8" t="s">
        <v>367</v>
      </c>
      <c r="C6" s="38" t="s">
        <v>54</v>
      </c>
      <c r="D6" s="8" t="s">
        <v>359</v>
      </c>
      <c r="E6" s="8" t="s">
        <v>366</v>
      </c>
      <c r="F6" s="8" t="s">
        <v>362</v>
      </c>
      <c r="G6" s="9" t="s">
        <v>361</v>
      </c>
      <c r="H6" s="9" t="s">
        <v>22</v>
      </c>
      <c r="I6" s="10"/>
    </row>
    <row r="7" spans="1:9" x14ac:dyDescent="0.35">
      <c r="A7" s="8" t="s">
        <v>4</v>
      </c>
      <c r="B7" s="8" t="s">
        <v>367</v>
      </c>
      <c r="C7" s="38" t="s">
        <v>55</v>
      </c>
      <c r="D7" s="8" t="s">
        <v>359</v>
      </c>
      <c r="E7" s="8" t="s">
        <v>366</v>
      </c>
      <c r="F7" s="8" t="s">
        <v>363</v>
      </c>
      <c r="G7" s="9" t="s">
        <v>11</v>
      </c>
      <c r="H7" s="9" t="s">
        <v>27</v>
      </c>
      <c r="I7" s="10"/>
    </row>
    <row r="8" spans="1:9" x14ac:dyDescent="0.35">
      <c r="A8" s="8" t="s">
        <v>4</v>
      </c>
      <c r="B8" s="8" t="s">
        <v>367</v>
      </c>
      <c r="C8" s="38" t="s">
        <v>56</v>
      </c>
      <c r="D8" s="8" t="s">
        <v>359</v>
      </c>
      <c r="E8" s="8" t="s">
        <v>366</v>
      </c>
      <c r="F8" s="8" t="s">
        <v>364</v>
      </c>
      <c r="G8" s="9" t="s">
        <v>12</v>
      </c>
      <c r="H8" s="9" t="s">
        <v>28</v>
      </c>
      <c r="I8" s="10"/>
    </row>
    <row r="9" spans="1:9" x14ac:dyDescent="0.35">
      <c r="A9" s="8" t="s">
        <v>4</v>
      </c>
      <c r="B9" s="8" t="s">
        <v>367</v>
      </c>
      <c r="C9" s="38" t="s">
        <v>57</v>
      </c>
      <c r="D9" s="8" t="s">
        <v>359</v>
      </c>
      <c r="E9" s="8" t="s">
        <v>366</v>
      </c>
      <c r="F9" s="8" t="s">
        <v>365</v>
      </c>
      <c r="G9" s="9" t="s">
        <v>13</v>
      </c>
      <c r="H9" s="9" t="s">
        <v>29</v>
      </c>
      <c r="I9" s="10"/>
    </row>
    <row r="10" spans="1:9" ht="72.5" x14ac:dyDescent="0.35">
      <c r="A10" s="8" t="s">
        <v>4</v>
      </c>
      <c r="B10" s="8" t="s">
        <v>367</v>
      </c>
      <c r="C10" s="38" t="s">
        <v>60</v>
      </c>
      <c r="D10" s="8" t="s">
        <v>359</v>
      </c>
      <c r="E10" s="8" t="s">
        <v>359</v>
      </c>
      <c r="F10" s="8" t="s">
        <v>30</v>
      </c>
      <c r="G10" s="9" t="s">
        <v>14</v>
      </c>
      <c r="H10" s="9" t="s">
        <v>31</v>
      </c>
      <c r="I10" s="9" t="s">
        <v>130</v>
      </c>
    </row>
    <row r="11" spans="1:9" ht="29" x14ac:dyDescent="0.35">
      <c r="A11" s="8" t="s">
        <v>4</v>
      </c>
      <c r="B11" s="8" t="s">
        <v>367</v>
      </c>
      <c r="C11" s="38" t="s">
        <v>61</v>
      </c>
      <c r="D11" s="8" t="s">
        <v>359</v>
      </c>
      <c r="E11" s="8" t="s">
        <v>359</v>
      </c>
      <c r="F11" s="8" t="s">
        <v>32</v>
      </c>
      <c r="G11" s="9" t="s">
        <v>33</v>
      </c>
      <c r="H11" s="9" t="s">
        <v>62</v>
      </c>
      <c r="I11" s="9"/>
    </row>
    <row r="12" spans="1:9" x14ac:dyDescent="0.35">
      <c r="A12" s="8" t="s">
        <v>4</v>
      </c>
      <c r="B12" s="8" t="s">
        <v>367</v>
      </c>
      <c r="C12" s="8" t="s">
        <v>63</v>
      </c>
      <c r="D12" s="8"/>
      <c r="E12" s="8"/>
      <c r="F12" s="8" t="s">
        <v>39</v>
      </c>
      <c r="G12" s="11" t="s">
        <v>369</v>
      </c>
      <c r="H12" s="9" t="s">
        <v>15</v>
      </c>
      <c r="I12" s="10"/>
    </row>
    <row r="13" spans="1:9" ht="84.9" customHeight="1" x14ac:dyDescent="0.35">
      <c r="A13" s="8" t="s">
        <v>4</v>
      </c>
      <c r="B13" s="8" t="s">
        <v>367</v>
      </c>
      <c r="C13" s="38" t="s">
        <v>64</v>
      </c>
      <c r="D13" s="8" t="s">
        <v>359</v>
      </c>
      <c r="E13" s="8" t="s">
        <v>366</v>
      </c>
      <c r="F13" s="38" t="s">
        <v>370</v>
      </c>
      <c r="G13" s="9" t="s">
        <v>16</v>
      </c>
      <c r="H13" s="9" t="s">
        <v>18</v>
      </c>
      <c r="I13" s="9"/>
    </row>
    <row r="14" spans="1:9" x14ac:dyDescent="0.35">
      <c r="A14" s="8" t="s">
        <v>4</v>
      </c>
      <c r="B14" s="8" t="s">
        <v>367</v>
      </c>
      <c r="C14" s="38" t="s">
        <v>65</v>
      </c>
      <c r="D14" s="8" t="s">
        <v>359</v>
      </c>
      <c r="E14" s="8" t="s">
        <v>359</v>
      </c>
      <c r="F14" s="8" t="s">
        <v>371</v>
      </c>
      <c r="G14" s="9" t="s">
        <v>37</v>
      </c>
      <c r="H14" s="9" t="s">
        <v>35</v>
      </c>
      <c r="I14" s="10"/>
    </row>
    <row r="15" spans="1:9" x14ac:dyDescent="0.35">
      <c r="A15" s="8" t="s">
        <v>4</v>
      </c>
      <c r="B15" s="8" t="s">
        <v>367</v>
      </c>
      <c r="C15" s="38" t="s">
        <v>66</v>
      </c>
      <c r="D15" s="8" t="s">
        <v>366</v>
      </c>
      <c r="E15" s="8" t="s">
        <v>366</v>
      </c>
      <c r="F15" s="8" t="s">
        <v>34</v>
      </c>
      <c r="G15" s="9" t="s">
        <v>36</v>
      </c>
      <c r="H15" s="9" t="s">
        <v>38</v>
      </c>
      <c r="I15" s="10"/>
    </row>
    <row r="16" spans="1:9" x14ac:dyDescent="0.35">
      <c r="A16" s="8" t="s">
        <v>4</v>
      </c>
      <c r="B16" s="8" t="s">
        <v>66</v>
      </c>
      <c r="C16" s="38" t="s">
        <v>67</v>
      </c>
      <c r="D16" s="8" t="s">
        <v>359</v>
      </c>
      <c r="E16" s="8" t="s">
        <v>359</v>
      </c>
      <c r="F16" s="8" t="s">
        <v>372</v>
      </c>
      <c r="G16" s="9" t="s">
        <v>43</v>
      </c>
      <c r="H16" s="9" t="s">
        <v>42</v>
      </c>
      <c r="I16" s="10"/>
    </row>
    <row r="17" spans="1:9" x14ac:dyDescent="0.35">
      <c r="A17" s="8" t="s">
        <v>4</v>
      </c>
      <c r="B17" s="8" t="s">
        <v>66</v>
      </c>
      <c r="C17" s="38" t="s">
        <v>449</v>
      </c>
      <c r="D17" s="8" t="s">
        <v>359</v>
      </c>
      <c r="E17" s="8" t="s">
        <v>359</v>
      </c>
      <c r="F17" s="8" t="s">
        <v>451</v>
      </c>
      <c r="G17" s="9" t="s">
        <v>454</v>
      </c>
      <c r="H17" s="9" t="s">
        <v>455</v>
      </c>
      <c r="I17" s="10"/>
    </row>
    <row r="18" spans="1:9" x14ac:dyDescent="0.35">
      <c r="A18" s="8" t="s">
        <v>4</v>
      </c>
      <c r="B18" s="8" t="s">
        <v>66</v>
      </c>
      <c r="C18" s="38" t="s">
        <v>450</v>
      </c>
      <c r="D18" s="8" t="s">
        <v>359</v>
      </c>
      <c r="E18" s="8" t="s">
        <v>359</v>
      </c>
      <c r="F18" s="8" t="s">
        <v>452</v>
      </c>
      <c r="G18" s="9" t="s">
        <v>453</v>
      </c>
      <c r="H18" s="9" t="s">
        <v>456</v>
      </c>
      <c r="I18" s="10"/>
    </row>
    <row r="19" spans="1:9" x14ac:dyDescent="0.35">
      <c r="A19" s="8" t="s">
        <v>4</v>
      </c>
      <c r="B19" s="8" t="s">
        <v>66</v>
      </c>
      <c r="C19" s="38" t="s">
        <v>70</v>
      </c>
      <c r="D19" s="8" t="s">
        <v>359</v>
      </c>
      <c r="E19" s="8" t="s">
        <v>359</v>
      </c>
      <c r="F19" s="8" t="s">
        <v>373</v>
      </c>
      <c r="G19" s="9" t="s">
        <v>71</v>
      </c>
      <c r="H19" s="9" t="s">
        <v>72</v>
      </c>
      <c r="I19" s="10"/>
    </row>
    <row r="20" spans="1:9" x14ac:dyDescent="0.35">
      <c r="A20" s="8" t="s">
        <v>4</v>
      </c>
      <c r="B20" s="8" t="s">
        <v>355</v>
      </c>
      <c r="C20" s="8" t="s">
        <v>92</v>
      </c>
      <c r="D20" s="8" t="s">
        <v>359</v>
      </c>
      <c r="E20" s="8" t="s">
        <v>359</v>
      </c>
      <c r="F20" s="8" t="s">
        <v>374</v>
      </c>
      <c r="G20" s="11"/>
      <c r="H20" s="11" t="s">
        <v>91</v>
      </c>
      <c r="I20" s="4"/>
    </row>
    <row r="21" spans="1:9" x14ac:dyDescent="0.35">
      <c r="A21" s="8" t="s">
        <v>4</v>
      </c>
      <c r="B21" s="8" t="s">
        <v>355</v>
      </c>
      <c r="C21" s="8" t="s">
        <v>93</v>
      </c>
      <c r="D21" s="8" t="s">
        <v>359</v>
      </c>
      <c r="E21" s="8" t="s">
        <v>359</v>
      </c>
      <c r="F21" s="8" t="s">
        <v>375</v>
      </c>
      <c r="G21" s="11"/>
      <c r="H21" s="11" t="s">
        <v>94</v>
      </c>
      <c r="I21" s="4"/>
    </row>
    <row r="22" spans="1:9" x14ac:dyDescent="0.35">
      <c r="A22" s="8" t="s">
        <v>4</v>
      </c>
      <c r="B22" s="8" t="s">
        <v>355</v>
      </c>
      <c r="C22" s="8" t="s">
        <v>97</v>
      </c>
      <c r="D22" s="8" t="s">
        <v>359</v>
      </c>
      <c r="E22" s="8" t="s">
        <v>359</v>
      </c>
      <c r="F22" s="8" t="s">
        <v>376</v>
      </c>
      <c r="G22" s="11"/>
      <c r="H22" s="11" t="s">
        <v>95</v>
      </c>
      <c r="I22" s="4"/>
    </row>
    <row r="23" spans="1:9" x14ac:dyDescent="0.35">
      <c r="A23" s="8" t="s">
        <v>4</v>
      </c>
      <c r="B23" s="8" t="s">
        <v>355</v>
      </c>
      <c r="C23" s="8" t="s">
        <v>98</v>
      </c>
      <c r="D23" s="8" t="s">
        <v>359</v>
      </c>
      <c r="E23" s="8" t="s">
        <v>359</v>
      </c>
      <c r="F23" s="8" t="s">
        <v>377</v>
      </c>
      <c r="G23" s="11"/>
      <c r="H23" s="11" t="s">
        <v>96</v>
      </c>
      <c r="I23" s="4"/>
    </row>
    <row r="24" spans="1:9" x14ac:dyDescent="0.35">
      <c r="A24" s="8" t="s">
        <v>4</v>
      </c>
      <c r="B24" s="8" t="s">
        <v>355</v>
      </c>
      <c r="C24" s="8" t="s">
        <v>100</v>
      </c>
      <c r="D24" s="8" t="s">
        <v>359</v>
      </c>
      <c r="E24" s="8" t="s">
        <v>359</v>
      </c>
      <c r="F24" s="8" t="s">
        <v>378</v>
      </c>
      <c r="G24" s="11"/>
      <c r="H24" s="11" t="s">
        <v>99</v>
      </c>
      <c r="I24" s="4"/>
    </row>
    <row r="25" spans="1:9" x14ac:dyDescent="0.35">
      <c r="A25" s="8" t="s">
        <v>4</v>
      </c>
      <c r="B25" s="8" t="s">
        <v>355</v>
      </c>
      <c r="C25" s="8" t="s">
        <v>102</v>
      </c>
      <c r="D25" s="8" t="s">
        <v>359</v>
      </c>
      <c r="E25" s="8" t="s">
        <v>359</v>
      </c>
      <c r="F25" s="8" t="s">
        <v>379</v>
      </c>
      <c r="G25" s="11"/>
      <c r="H25" s="11" t="s">
        <v>105</v>
      </c>
      <c r="I25" s="4"/>
    </row>
    <row r="26" spans="1:9" x14ac:dyDescent="0.35">
      <c r="A26" s="8" t="s">
        <v>4</v>
      </c>
      <c r="B26" s="8" t="s">
        <v>355</v>
      </c>
      <c r="C26" s="8" t="s">
        <v>101</v>
      </c>
      <c r="D26" s="8" t="s">
        <v>359</v>
      </c>
      <c r="E26" s="8" t="s">
        <v>359</v>
      </c>
      <c r="F26" s="8" t="s">
        <v>380</v>
      </c>
      <c r="G26" s="11"/>
      <c r="H26" s="11" t="s">
        <v>106</v>
      </c>
      <c r="I26" s="4"/>
    </row>
    <row r="27" spans="1:9" x14ac:dyDescent="0.35">
      <c r="A27" s="8" t="s">
        <v>4</v>
      </c>
      <c r="B27" s="8" t="s">
        <v>355</v>
      </c>
      <c r="C27" s="8" t="s">
        <v>103</v>
      </c>
      <c r="D27" s="8" t="s">
        <v>359</v>
      </c>
      <c r="E27" s="8" t="s">
        <v>359</v>
      </c>
      <c r="F27" s="8" t="s">
        <v>381</v>
      </c>
      <c r="G27" s="11"/>
      <c r="H27" s="11" t="s">
        <v>107</v>
      </c>
      <c r="I27" s="4"/>
    </row>
    <row r="28" spans="1:9" x14ac:dyDescent="0.35">
      <c r="A28" s="8" t="s">
        <v>4</v>
      </c>
      <c r="B28" s="8" t="s">
        <v>355</v>
      </c>
      <c r="C28" s="38" t="s">
        <v>104</v>
      </c>
      <c r="D28" s="8" t="s">
        <v>359</v>
      </c>
      <c r="E28" s="8" t="s">
        <v>359</v>
      </c>
      <c r="F28" s="8" t="s">
        <v>382</v>
      </c>
      <c r="G28" s="9"/>
      <c r="H28" s="9" t="s">
        <v>108</v>
      </c>
      <c r="I28" s="4"/>
    </row>
    <row r="29" spans="1:9" x14ac:dyDescent="0.35">
      <c r="A29" s="12" t="s">
        <v>5</v>
      </c>
      <c r="B29" s="12" t="s">
        <v>383</v>
      </c>
      <c r="C29" s="39" t="s">
        <v>69</v>
      </c>
      <c r="D29" s="12" t="s">
        <v>366</v>
      </c>
      <c r="E29" s="12" t="s">
        <v>366</v>
      </c>
      <c r="F29" s="12" t="s">
        <v>341</v>
      </c>
      <c r="G29" s="13" t="s">
        <v>397</v>
      </c>
      <c r="H29" s="13" t="s">
        <v>113</v>
      </c>
      <c r="I29" s="14"/>
    </row>
    <row r="30" spans="1:9" x14ac:dyDescent="0.35">
      <c r="A30" s="12" t="s">
        <v>5</v>
      </c>
      <c r="B30" s="12" t="s">
        <v>66</v>
      </c>
      <c r="C30" s="39" t="s">
        <v>53</v>
      </c>
      <c r="D30" s="12" t="s">
        <v>359</v>
      </c>
      <c r="E30" s="12" t="s">
        <v>359</v>
      </c>
      <c r="F30" s="42" t="s">
        <v>384</v>
      </c>
      <c r="G30" s="13" t="s">
        <v>396</v>
      </c>
      <c r="H30" s="13" t="s">
        <v>112</v>
      </c>
      <c r="I30" s="14"/>
    </row>
    <row r="31" spans="1:9" x14ac:dyDescent="0.35">
      <c r="A31" s="12" t="s">
        <v>5</v>
      </c>
      <c r="B31" s="12" t="s">
        <v>66</v>
      </c>
      <c r="C31" s="39" t="s">
        <v>70</v>
      </c>
      <c r="D31" s="12" t="s">
        <v>359</v>
      </c>
      <c r="E31" s="12" t="s">
        <v>359</v>
      </c>
      <c r="F31" s="42" t="s">
        <v>373</v>
      </c>
      <c r="G31" s="13" t="s">
        <v>395</v>
      </c>
      <c r="H31" s="13" t="s">
        <v>110</v>
      </c>
      <c r="I31" s="14"/>
    </row>
    <row r="32" spans="1:9" x14ac:dyDescent="0.35">
      <c r="A32" s="12" t="s">
        <v>5</v>
      </c>
      <c r="B32" s="12" t="s">
        <v>66</v>
      </c>
      <c r="C32" s="39" t="s">
        <v>67</v>
      </c>
      <c r="D32" s="12" t="s">
        <v>359</v>
      </c>
      <c r="E32" s="12" t="s">
        <v>359</v>
      </c>
      <c r="F32" s="42" t="s">
        <v>385</v>
      </c>
      <c r="G32" s="13" t="s">
        <v>394</v>
      </c>
      <c r="H32" s="13" t="s">
        <v>111</v>
      </c>
      <c r="I32" s="14"/>
    </row>
    <row r="33" spans="1:9" ht="29" x14ac:dyDescent="0.35">
      <c r="A33" s="12" t="s">
        <v>5</v>
      </c>
      <c r="B33" s="44" t="s">
        <v>386</v>
      </c>
      <c r="C33" s="39" t="s">
        <v>109</v>
      </c>
      <c r="D33" s="12" t="s">
        <v>359</v>
      </c>
      <c r="E33" s="12" t="s">
        <v>359</v>
      </c>
      <c r="F33" s="42" t="s">
        <v>387</v>
      </c>
      <c r="G33" s="13" t="s">
        <v>389</v>
      </c>
      <c r="H33" s="13" t="s">
        <v>388</v>
      </c>
      <c r="I33" s="14"/>
    </row>
    <row r="34" spans="1:9" x14ac:dyDescent="0.35">
      <c r="A34" s="12" t="s">
        <v>5</v>
      </c>
      <c r="B34" s="12" t="s">
        <v>66</v>
      </c>
      <c r="C34" s="39" t="s">
        <v>68</v>
      </c>
      <c r="D34" s="12" t="s">
        <v>366</v>
      </c>
      <c r="E34" s="12" t="s">
        <v>366</v>
      </c>
      <c r="F34" s="12" t="s">
        <v>390</v>
      </c>
      <c r="G34" s="13" t="s">
        <v>392</v>
      </c>
      <c r="H34" s="13" t="s">
        <v>114</v>
      </c>
      <c r="I34" s="14"/>
    </row>
    <row r="35" spans="1:9" x14ac:dyDescent="0.35">
      <c r="A35" s="12" t="s">
        <v>5</v>
      </c>
      <c r="B35" s="12" t="s">
        <v>66</v>
      </c>
      <c r="C35" s="39" t="s">
        <v>68</v>
      </c>
      <c r="D35" s="12" t="s">
        <v>366</v>
      </c>
      <c r="E35" s="12" t="s">
        <v>366</v>
      </c>
      <c r="F35" s="12" t="s">
        <v>391</v>
      </c>
      <c r="G35" s="13" t="s">
        <v>393</v>
      </c>
      <c r="H35" s="13" t="s">
        <v>115</v>
      </c>
      <c r="I35" s="14"/>
    </row>
    <row r="36" spans="1:9" x14ac:dyDescent="0.35">
      <c r="A36" s="12" t="s">
        <v>5</v>
      </c>
      <c r="B36" s="12" t="s">
        <v>402</v>
      </c>
      <c r="C36" s="39" t="s">
        <v>117</v>
      </c>
      <c r="D36" s="12" t="s">
        <v>366</v>
      </c>
      <c r="E36" s="12" t="s">
        <v>366</v>
      </c>
      <c r="F36" s="12" t="s">
        <v>398</v>
      </c>
      <c r="G36" s="13" t="s">
        <v>399</v>
      </c>
      <c r="H36" s="13" t="s">
        <v>340</v>
      </c>
      <c r="I36" s="14"/>
    </row>
    <row r="37" spans="1:9" x14ac:dyDescent="0.35">
      <c r="A37" s="12" t="s">
        <v>5</v>
      </c>
      <c r="B37" s="12" t="s">
        <v>402</v>
      </c>
      <c r="C37" s="39" t="s">
        <v>342</v>
      </c>
      <c r="D37" s="12" t="s">
        <v>359</v>
      </c>
      <c r="E37" s="12" t="s">
        <v>359</v>
      </c>
      <c r="F37" s="12" t="s">
        <v>400</v>
      </c>
      <c r="G37" s="13" t="s">
        <v>401</v>
      </c>
      <c r="H37" s="13" t="s">
        <v>343</v>
      </c>
      <c r="I37" s="14"/>
    </row>
    <row r="38" spans="1:9" x14ac:dyDescent="0.35">
      <c r="A38" s="12" t="s">
        <v>5</v>
      </c>
      <c r="B38" s="12" t="s">
        <v>402</v>
      </c>
      <c r="C38" s="39" t="s">
        <v>118</v>
      </c>
      <c r="D38" s="12" t="s">
        <v>359</v>
      </c>
      <c r="E38" s="12" t="s">
        <v>359</v>
      </c>
      <c r="F38" s="12" t="s">
        <v>403</v>
      </c>
      <c r="G38" s="13" t="s">
        <v>404</v>
      </c>
      <c r="H38" s="13" t="s">
        <v>119</v>
      </c>
      <c r="I38" s="14"/>
    </row>
    <row r="39" spans="1:9" x14ac:dyDescent="0.35">
      <c r="A39" s="12" t="s">
        <v>5</v>
      </c>
      <c r="B39" s="12" t="s">
        <v>402</v>
      </c>
      <c r="C39" s="39" t="s">
        <v>120</v>
      </c>
      <c r="D39" s="12" t="s">
        <v>366</v>
      </c>
      <c r="E39" s="12" t="s">
        <v>366</v>
      </c>
      <c r="F39" s="12" t="s">
        <v>405</v>
      </c>
      <c r="G39" s="13" t="s">
        <v>408</v>
      </c>
      <c r="H39" s="13" t="s">
        <v>121</v>
      </c>
      <c r="I39" s="14"/>
    </row>
    <row r="40" spans="1:9" x14ac:dyDescent="0.35">
      <c r="A40" s="12" t="s">
        <v>5</v>
      </c>
      <c r="B40" s="12" t="s">
        <v>402</v>
      </c>
      <c r="C40" s="39" t="s">
        <v>354</v>
      </c>
      <c r="D40" s="12" t="s">
        <v>366</v>
      </c>
      <c r="E40" s="12" t="s">
        <v>366</v>
      </c>
      <c r="F40" s="12" t="s">
        <v>407</v>
      </c>
      <c r="G40" s="13" t="s">
        <v>409</v>
      </c>
      <c r="H40" s="13" t="s">
        <v>406</v>
      </c>
      <c r="I40" s="14"/>
    </row>
    <row r="41" spans="1:9" x14ac:dyDescent="0.35">
      <c r="A41" s="12" t="s">
        <v>5</v>
      </c>
      <c r="B41" s="12" t="s">
        <v>402</v>
      </c>
      <c r="C41" s="39" t="s">
        <v>124</v>
      </c>
      <c r="D41" s="12" t="s">
        <v>366</v>
      </c>
      <c r="E41" s="12" t="s">
        <v>366</v>
      </c>
      <c r="F41" s="45" t="s">
        <v>410</v>
      </c>
      <c r="G41" s="13" t="s">
        <v>411</v>
      </c>
      <c r="H41" s="13" t="s">
        <v>125</v>
      </c>
      <c r="I41" s="14"/>
    </row>
    <row r="42" spans="1:9" x14ac:dyDescent="0.35">
      <c r="A42" s="8" t="s">
        <v>6</v>
      </c>
      <c r="B42" s="8" t="s">
        <v>66</v>
      </c>
      <c r="C42" s="38" t="s">
        <v>116</v>
      </c>
      <c r="D42" s="8" t="s">
        <v>366</v>
      </c>
      <c r="E42" s="8" t="s">
        <v>366</v>
      </c>
      <c r="F42" s="8" t="s">
        <v>412</v>
      </c>
      <c r="G42" s="9" t="s">
        <v>413</v>
      </c>
      <c r="H42" s="9" t="s">
        <v>6</v>
      </c>
      <c r="I42" s="10"/>
    </row>
    <row r="43" spans="1:9" ht="16" x14ac:dyDescent="0.45">
      <c r="A43" s="8" t="s">
        <v>6</v>
      </c>
      <c r="B43" s="8" t="s">
        <v>402</v>
      </c>
      <c r="C43" s="38" t="s">
        <v>74</v>
      </c>
      <c r="D43" s="8" t="s">
        <v>366</v>
      </c>
      <c r="E43" s="8" t="s">
        <v>366</v>
      </c>
      <c r="F43" s="40" t="s">
        <v>414</v>
      </c>
      <c r="G43" s="9" t="s">
        <v>415</v>
      </c>
      <c r="H43" s="9" t="s">
        <v>73</v>
      </c>
      <c r="I43" s="10"/>
    </row>
    <row r="44" spans="1:9" ht="16" x14ac:dyDescent="0.45">
      <c r="A44" s="8" t="s">
        <v>6</v>
      </c>
      <c r="B44" s="8" t="s">
        <v>402</v>
      </c>
      <c r="C44" s="38" t="s">
        <v>76</v>
      </c>
      <c r="D44" s="8" t="s">
        <v>366</v>
      </c>
      <c r="E44" s="8" t="s">
        <v>366</v>
      </c>
      <c r="F44" s="40" t="s">
        <v>230</v>
      </c>
      <c r="G44" s="9" t="s">
        <v>416</v>
      </c>
      <c r="H44" s="9" t="s">
        <v>75</v>
      </c>
      <c r="I44" s="10"/>
    </row>
    <row r="45" spans="1:9" ht="16" x14ac:dyDescent="0.45">
      <c r="A45" s="8" t="s">
        <v>6</v>
      </c>
      <c r="B45" s="8" t="s">
        <v>402</v>
      </c>
      <c r="C45" s="38" t="s">
        <v>78</v>
      </c>
      <c r="D45" s="8" t="s">
        <v>366</v>
      </c>
      <c r="E45" s="8" t="s">
        <v>366</v>
      </c>
      <c r="F45" s="40" t="s">
        <v>231</v>
      </c>
      <c r="G45" s="9" t="s">
        <v>417</v>
      </c>
      <c r="H45" s="9" t="s">
        <v>77</v>
      </c>
      <c r="I45" s="10"/>
    </row>
    <row r="46" spans="1:9" x14ac:dyDescent="0.35">
      <c r="A46" s="12" t="s">
        <v>7</v>
      </c>
      <c r="B46" s="12" t="s">
        <v>402</v>
      </c>
      <c r="C46" s="39" t="s">
        <v>80</v>
      </c>
      <c r="D46" s="12" t="s">
        <v>366</v>
      </c>
      <c r="E46" s="12" t="s">
        <v>366</v>
      </c>
      <c r="F46" s="39" t="s">
        <v>232</v>
      </c>
      <c r="G46" s="13" t="s">
        <v>418</v>
      </c>
      <c r="H46" s="13" t="s">
        <v>79</v>
      </c>
      <c r="I46" s="14"/>
    </row>
    <row r="47" spans="1:9" x14ac:dyDescent="0.35">
      <c r="A47" s="12" t="s">
        <v>7</v>
      </c>
      <c r="B47" s="12" t="s">
        <v>402</v>
      </c>
      <c r="C47" s="39" t="s">
        <v>82</v>
      </c>
      <c r="D47" s="12" t="s">
        <v>366</v>
      </c>
      <c r="E47" s="12" t="s">
        <v>366</v>
      </c>
      <c r="F47" s="39" t="s">
        <v>233</v>
      </c>
      <c r="G47" s="13" t="s">
        <v>419</v>
      </c>
      <c r="H47" s="13" t="s">
        <v>81</v>
      </c>
      <c r="I47" s="14"/>
    </row>
    <row r="48" spans="1:9" x14ac:dyDescent="0.35">
      <c r="A48" s="12" t="s">
        <v>7</v>
      </c>
      <c r="B48" s="12" t="s">
        <v>402</v>
      </c>
      <c r="C48" s="39" t="s">
        <v>84</v>
      </c>
      <c r="D48" s="12" t="s">
        <v>366</v>
      </c>
      <c r="E48" s="12" t="s">
        <v>366</v>
      </c>
      <c r="F48" s="39" t="s">
        <v>234</v>
      </c>
      <c r="G48" s="13" t="s">
        <v>420</v>
      </c>
      <c r="H48" s="13" t="s">
        <v>83</v>
      </c>
      <c r="I48" s="14"/>
    </row>
    <row r="49" spans="1:9" x14ac:dyDescent="0.35">
      <c r="A49" s="12" t="s">
        <v>7</v>
      </c>
      <c r="B49" s="12" t="s">
        <v>402</v>
      </c>
      <c r="C49" s="39" t="s">
        <v>86</v>
      </c>
      <c r="D49" s="12" t="s">
        <v>366</v>
      </c>
      <c r="E49" s="12" t="s">
        <v>366</v>
      </c>
      <c r="F49" s="39" t="s">
        <v>235</v>
      </c>
      <c r="G49" s="13" t="s">
        <v>421</v>
      </c>
      <c r="H49" s="13" t="s">
        <v>85</v>
      </c>
      <c r="I49" s="14"/>
    </row>
    <row r="50" spans="1:9" x14ac:dyDescent="0.35">
      <c r="A50" s="8" t="s">
        <v>40</v>
      </c>
      <c r="B50" s="8" t="s">
        <v>423</v>
      </c>
      <c r="C50" s="8" t="s">
        <v>41</v>
      </c>
      <c r="D50" s="8" t="s">
        <v>359</v>
      </c>
      <c r="E50" s="8" t="s">
        <v>359</v>
      </c>
      <c r="F50" s="8" t="s">
        <v>424</v>
      </c>
      <c r="G50" s="11" t="s">
        <v>422</v>
      </c>
      <c r="H50" s="11" t="s">
        <v>122</v>
      </c>
      <c r="I50" s="10"/>
    </row>
    <row r="51" spans="1:9" x14ac:dyDescent="0.35">
      <c r="A51" s="8" t="s">
        <v>40</v>
      </c>
      <c r="B51" s="8"/>
      <c r="C51" s="46" t="s">
        <v>59</v>
      </c>
      <c r="D51" s="46" t="s">
        <v>359</v>
      </c>
      <c r="E51" s="46" t="s">
        <v>359</v>
      </c>
      <c r="F51" s="8"/>
      <c r="G51" s="11"/>
      <c r="H51" s="11" t="s">
        <v>123</v>
      </c>
      <c r="I51" s="10"/>
    </row>
    <row r="54" spans="1:9" ht="18.5" x14ac:dyDescent="0.35">
      <c r="A54" s="57" t="s">
        <v>228</v>
      </c>
      <c r="B54" s="58"/>
      <c r="C54" s="58"/>
      <c r="D54" s="58"/>
      <c r="E54" s="58"/>
      <c r="F54" s="58"/>
      <c r="G54" s="58"/>
      <c r="H54" s="58"/>
      <c r="I54" s="59"/>
    </row>
    <row r="55" spans="1:9" x14ac:dyDescent="0.35">
      <c r="A55" s="12" t="s">
        <v>225</v>
      </c>
      <c r="B55" s="12"/>
      <c r="C55" s="12" t="s">
        <v>236</v>
      </c>
      <c r="D55" s="12"/>
      <c r="E55" s="12"/>
      <c r="F55" s="12" t="s">
        <v>448</v>
      </c>
      <c r="G55" s="15"/>
      <c r="H55" s="15" t="s">
        <v>19</v>
      </c>
      <c r="I55" s="14"/>
    </row>
    <row r="56" spans="1:9" x14ac:dyDescent="0.35">
      <c r="A56" s="12" t="s">
        <v>225</v>
      </c>
      <c r="B56" s="12"/>
      <c r="C56" s="12" t="s">
        <v>127</v>
      </c>
      <c r="D56" s="12"/>
      <c r="E56" s="12"/>
      <c r="F56" s="12" t="s">
        <v>237</v>
      </c>
      <c r="G56" s="15"/>
      <c r="H56" s="15" t="s">
        <v>126</v>
      </c>
      <c r="I56" s="14"/>
    </row>
    <row r="57" spans="1:9" x14ac:dyDescent="0.35">
      <c r="A57" s="12"/>
      <c r="B57" s="12"/>
      <c r="C57" s="12"/>
      <c r="D57" s="12"/>
      <c r="E57" s="12"/>
      <c r="F57" s="12"/>
      <c r="G57" s="15"/>
      <c r="H57" s="15"/>
      <c r="I57" s="14"/>
    </row>
    <row r="58" spans="1:9" x14ac:dyDescent="0.35">
      <c r="A58" s="12" t="s">
        <v>226</v>
      </c>
      <c r="B58" s="12"/>
      <c r="C58" s="12" t="s">
        <v>128</v>
      </c>
      <c r="D58" s="12"/>
      <c r="E58" s="12"/>
      <c r="F58" s="41" t="s">
        <v>264</v>
      </c>
      <c r="G58" s="15"/>
      <c r="H58" s="15" t="s">
        <v>20</v>
      </c>
      <c r="I58" s="14"/>
    </row>
    <row r="59" spans="1:9" x14ac:dyDescent="0.35">
      <c r="A59" s="12" t="s">
        <v>226</v>
      </c>
      <c r="B59" s="12"/>
      <c r="C59" s="12" t="s">
        <v>129</v>
      </c>
      <c r="D59" s="12"/>
      <c r="E59" s="12"/>
      <c r="F59" s="41" t="s">
        <v>271</v>
      </c>
      <c r="G59" s="15"/>
      <c r="H59" s="15" t="s">
        <v>21</v>
      </c>
      <c r="I59" s="14"/>
    </row>
    <row r="60" spans="1:9" x14ac:dyDescent="0.35">
      <c r="A60" s="12" t="s">
        <v>226</v>
      </c>
      <c r="B60" s="12"/>
      <c r="C60" s="12" t="s">
        <v>192</v>
      </c>
      <c r="D60" s="12"/>
      <c r="E60" s="12"/>
      <c r="F60" s="41" t="s">
        <v>265</v>
      </c>
      <c r="G60" s="15"/>
      <c r="H60" s="15" t="s">
        <v>191</v>
      </c>
      <c r="I60" s="14"/>
    </row>
    <row r="61" spans="1:9" x14ac:dyDescent="0.35">
      <c r="A61" s="12" t="s">
        <v>226</v>
      </c>
      <c r="B61" s="12"/>
      <c r="C61" s="12" t="s">
        <v>194</v>
      </c>
      <c r="D61" s="12"/>
      <c r="E61" s="12"/>
      <c r="F61" s="41" t="s">
        <v>266</v>
      </c>
      <c r="G61" s="15"/>
      <c r="H61" s="15" t="s">
        <v>193</v>
      </c>
      <c r="I61" s="14"/>
    </row>
    <row r="62" spans="1:9" x14ac:dyDescent="0.35">
      <c r="A62" s="12" t="s">
        <v>226</v>
      </c>
      <c r="B62" s="12"/>
      <c r="C62" s="12" t="s">
        <v>196</v>
      </c>
      <c r="D62" s="12"/>
      <c r="E62" s="12"/>
      <c r="F62" s="41" t="s">
        <v>267</v>
      </c>
      <c r="G62" s="15"/>
      <c r="H62" s="15" t="s">
        <v>195</v>
      </c>
      <c r="I62" s="14"/>
    </row>
    <row r="63" spans="1:9" x14ac:dyDescent="0.35">
      <c r="A63" s="12" t="s">
        <v>226</v>
      </c>
      <c r="B63" s="12"/>
      <c r="C63" s="12" t="s">
        <v>198</v>
      </c>
      <c r="D63" s="12"/>
      <c r="E63" s="12"/>
      <c r="F63" s="41" t="s">
        <v>268</v>
      </c>
      <c r="G63" s="15"/>
      <c r="H63" s="15" t="s">
        <v>197</v>
      </c>
      <c r="I63" s="14"/>
    </row>
    <row r="64" spans="1:9" x14ac:dyDescent="0.35">
      <c r="A64" s="12" t="s">
        <v>226</v>
      </c>
      <c r="B64" s="12"/>
      <c r="C64" s="12" t="s">
        <v>200</v>
      </c>
      <c r="D64" s="12"/>
      <c r="E64" s="12"/>
      <c r="F64" s="41" t="s">
        <v>269</v>
      </c>
      <c r="G64" s="15"/>
      <c r="H64" s="15" t="s">
        <v>199</v>
      </c>
      <c r="I64" s="14"/>
    </row>
    <row r="65" spans="1:9" x14ac:dyDescent="0.35">
      <c r="A65" s="12" t="s">
        <v>226</v>
      </c>
      <c r="B65" s="12"/>
      <c r="C65" s="12" t="s">
        <v>201</v>
      </c>
      <c r="D65" s="12"/>
      <c r="E65" s="12"/>
      <c r="F65" s="41" t="s">
        <v>270</v>
      </c>
      <c r="G65" s="15"/>
      <c r="H65" s="15" t="s">
        <v>202</v>
      </c>
      <c r="I65" s="14"/>
    </row>
    <row r="66" spans="1:9" x14ac:dyDescent="0.35">
      <c r="A66" s="12"/>
      <c r="B66" s="12"/>
      <c r="C66" s="12"/>
      <c r="D66" s="12"/>
      <c r="E66" s="12"/>
      <c r="F66" s="12"/>
      <c r="G66" s="15"/>
      <c r="H66" s="15"/>
      <c r="I66" s="14"/>
    </row>
    <row r="67" spans="1:9" ht="29" x14ac:dyDescent="0.35">
      <c r="A67" s="12" t="s">
        <v>217</v>
      </c>
      <c r="B67" s="12"/>
      <c r="C67" s="12" t="s">
        <v>215</v>
      </c>
      <c r="D67" s="12"/>
      <c r="E67" s="12"/>
      <c r="F67" s="39" t="s">
        <v>263</v>
      </c>
      <c r="G67" s="15"/>
      <c r="H67" s="15" t="s">
        <v>216</v>
      </c>
      <c r="I67" s="14"/>
    </row>
    <row r="68" spans="1:9" ht="93.9" customHeight="1" x14ac:dyDescent="0.35">
      <c r="A68" s="12" t="s">
        <v>217</v>
      </c>
      <c r="B68" s="12"/>
      <c r="C68" s="12" t="s">
        <v>203</v>
      </c>
      <c r="D68" s="12"/>
      <c r="E68" s="12"/>
      <c r="F68" s="39" t="s">
        <v>257</v>
      </c>
      <c r="G68" s="15"/>
      <c r="H68" s="16" t="s">
        <v>258</v>
      </c>
      <c r="I68" s="14"/>
    </row>
    <row r="69" spans="1:9" x14ac:dyDescent="0.35">
      <c r="A69" s="12" t="s">
        <v>217</v>
      </c>
      <c r="B69" s="12"/>
      <c r="C69" s="12" t="s">
        <v>204</v>
      </c>
      <c r="D69" s="12"/>
      <c r="E69" s="12"/>
      <c r="F69" s="12" t="s">
        <v>259</v>
      </c>
      <c r="G69" s="15"/>
      <c r="H69" s="15" t="s">
        <v>208</v>
      </c>
      <c r="I69" s="14"/>
    </row>
    <row r="70" spans="1:9" x14ac:dyDescent="0.35">
      <c r="A70" s="12" t="s">
        <v>217</v>
      </c>
      <c r="B70" s="12"/>
      <c r="C70" s="12" t="s">
        <v>205</v>
      </c>
      <c r="D70" s="12"/>
      <c r="E70" s="12"/>
      <c r="F70" s="12" t="s">
        <v>260</v>
      </c>
      <c r="G70" s="15"/>
      <c r="H70" s="15" t="s">
        <v>209</v>
      </c>
      <c r="I70" s="14"/>
    </row>
    <row r="71" spans="1:9" x14ac:dyDescent="0.35">
      <c r="A71" s="12" t="s">
        <v>217</v>
      </c>
      <c r="B71" s="12"/>
      <c r="C71" s="12" t="s">
        <v>206</v>
      </c>
      <c r="D71" s="12"/>
      <c r="E71" s="12"/>
      <c r="F71" s="12" t="s">
        <v>261</v>
      </c>
      <c r="G71" s="15"/>
      <c r="H71" s="15" t="s">
        <v>210</v>
      </c>
      <c r="I71" s="14"/>
    </row>
    <row r="72" spans="1:9" x14ac:dyDescent="0.35">
      <c r="A72" s="12" t="s">
        <v>217</v>
      </c>
      <c r="B72" s="12"/>
      <c r="C72" s="12" t="s">
        <v>207</v>
      </c>
      <c r="D72" s="12"/>
      <c r="E72" s="12"/>
      <c r="F72" s="12" t="s">
        <v>262</v>
      </c>
      <c r="G72" s="15"/>
      <c r="H72" s="15" t="s">
        <v>211</v>
      </c>
      <c r="I72" s="14"/>
    </row>
    <row r="73" spans="1:9" x14ac:dyDescent="0.35">
      <c r="A73" s="12"/>
      <c r="B73" s="12"/>
      <c r="C73" s="12"/>
      <c r="D73" s="12"/>
      <c r="E73" s="12"/>
      <c r="F73" s="12"/>
      <c r="G73" s="15"/>
      <c r="H73" s="15"/>
      <c r="I73" s="14"/>
    </row>
    <row r="74" spans="1:9" x14ac:dyDescent="0.35">
      <c r="A74" s="12" t="s">
        <v>218</v>
      </c>
      <c r="B74" s="12"/>
      <c r="C74" s="12" t="s">
        <v>166</v>
      </c>
      <c r="D74" s="12"/>
      <c r="E74" s="12"/>
      <c r="F74" s="12" t="s">
        <v>252</v>
      </c>
      <c r="G74" s="15"/>
      <c r="H74" s="15" t="s">
        <v>165</v>
      </c>
      <c r="I74" s="14"/>
    </row>
    <row r="75" spans="1:9" x14ac:dyDescent="0.35">
      <c r="A75" s="12" t="s">
        <v>218</v>
      </c>
      <c r="B75" s="12"/>
      <c r="C75" s="12" t="s">
        <v>168</v>
      </c>
      <c r="D75" s="12"/>
      <c r="E75" s="12"/>
      <c r="F75" s="12" t="s">
        <v>253</v>
      </c>
      <c r="G75" s="15"/>
      <c r="H75" s="15" t="s">
        <v>167</v>
      </c>
      <c r="I75" s="14"/>
    </row>
    <row r="76" spans="1:9" x14ac:dyDescent="0.35">
      <c r="A76" s="12" t="s">
        <v>218</v>
      </c>
      <c r="B76" s="12"/>
      <c r="C76" s="12" t="s">
        <v>170</v>
      </c>
      <c r="D76" s="12"/>
      <c r="E76" s="12"/>
      <c r="F76" s="12" t="s">
        <v>254</v>
      </c>
      <c r="G76" s="15"/>
      <c r="H76" s="15" t="s">
        <v>169</v>
      </c>
      <c r="I76" s="14"/>
    </row>
    <row r="77" spans="1:9" x14ac:dyDescent="0.35">
      <c r="A77" s="12" t="s">
        <v>218</v>
      </c>
      <c r="B77" s="12"/>
      <c r="C77" s="12" t="s">
        <v>171</v>
      </c>
      <c r="D77" s="12"/>
      <c r="E77" s="12"/>
      <c r="F77" s="12" t="s">
        <v>255</v>
      </c>
      <c r="G77" s="15"/>
      <c r="H77" s="15" t="s">
        <v>173</v>
      </c>
      <c r="I77" s="14"/>
    </row>
    <row r="78" spans="1:9" x14ac:dyDescent="0.35">
      <c r="A78" s="12" t="s">
        <v>218</v>
      </c>
      <c r="B78" s="12"/>
      <c r="C78" s="12" t="s">
        <v>174</v>
      </c>
      <c r="D78" s="12"/>
      <c r="E78" s="12"/>
      <c r="F78" s="12" t="s">
        <v>256</v>
      </c>
      <c r="G78" s="15"/>
      <c r="H78" s="15" t="s">
        <v>172</v>
      </c>
      <c r="I78" s="14"/>
    </row>
    <row r="79" spans="1:9" x14ac:dyDescent="0.35">
      <c r="A79" s="12"/>
      <c r="B79" s="12"/>
      <c r="C79" s="12"/>
      <c r="D79" s="12"/>
      <c r="E79" s="12"/>
      <c r="F79" s="12"/>
      <c r="G79" s="15"/>
      <c r="H79" s="15"/>
      <c r="I79" s="14"/>
    </row>
    <row r="80" spans="1:9" x14ac:dyDescent="0.35">
      <c r="A80" s="12" t="s">
        <v>219</v>
      </c>
      <c r="B80" s="12"/>
      <c r="C80" s="12" t="s">
        <v>212</v>
      </c>
      <c r="D80" s="12"/>
      <c r="E80" s="12"/>
      <c r="F80" s="12" t="s">
        <v>246</v>
      </c>
      <c r="G80" s="15"/>
      <c r="H80" s="15" t="s">
        <v>220</v>
      </c>
      <c r="I80" s="14"/>
    </row>
    <row r="81" spans="1:9" x14ac:dyDescent="0.35">
      <c r="A81" s="12" t="s">
        <v>219</v>
      </c>
      <c r="B81" s="12"/>
      <c r="C81" s="12" t="s">
        <v>213</v>
      </c>
      <c r="D81" s="12"/>
      <c r="E81" s="12"/>
      <c r="F81" s="12" t="s">
        <v>247</v>
      </c>
      <c r="G81" s="15"/>
      <c r="H81" s="15" t="s">
        <v>221</v>
      </c>
      <c r="I81" s="14"/>
    </row>
    <row r="82" spans="1:9" x14ac:dyDescent="0.35">
      <c r="A82" s="12" t="s">
        <v>219</v>
      </c>
      <c r="B82" s="12"/>
      <c r="C82" s="12" t="s">
        <v>214</v>
      </c>
      <c r="D82" s="12"/>
      <c r="E82" s="12"/>
      <c r="F82" s="12" t="s">
        <v>248</v>
      </c>
      <c r="G82" s="15"/>
      <c r="H82" s="15" t="s">
        <v>222</v>
      </c>
      <c r="I82" s="14"/>
    </row>
    <row r="83" spans="1:9" x14ac:dyDescent="0.35">
      <c r="A83" s="12"/>
      <c r="B83" s="12"/>
      <c r="C83" s="12"/>
      <c r="D83" s="12"/>
      <c r="E83" s="12"/>
      <c r="F83" s="12"/>
      <c r="G83" s="15"/>
      <c r="H83" s="15"/>
      <c r="I83" s="14"/>
    </row>
    <row r="84" spans="1:9" x14ac:dyDescent="0.35">
      <c r="A84" s="12" t="s">
        <v>223</v>
      </c>
      <c r="B84" s="12"/>
      <c r="C84" s="12" t="s">
        <v>176</v>
      </c>
      <c r="D84" s="12"/>
      <c r="E84" s="12"/>
      <c r="F84" s="12" t="s">
        <v>240</v>
      </c>
      <c r="G84" s="15"/>
      <c r="H84" s="15" t="s">
        <v>175</v>
      </c>
      <c r="I84" s="14"/>
    </row>
    <row r="85" spans="1:9" x14ac:dyDescent="0.35">
      <c r="A85" s="12" t="s">
        <v>223</v>
      </c>
      <c r="B85" s="12"/>
      <c r="C85" s="12" t="s">
        <v>177</v>
      </c>
      <c r="D85" s="12"/>
      <c r="E85" s="12"/>
      <c r="F85" s="12" t="s">
        <v>238</v>
      </c>
      <c r="G85" s="15"/>
      <c r="H85" s="15" t="s">
        <v>178</v>
      </c>
      <c r="I85" s="14"/>
    </row>
    <row r="86" spans="1:9" x14ac:dyDescent="0.35">
      <c r="A86" s="12" t="s">
        <v>223</v>
      </c>
      <c r="B86" s="12"/>
      <c r="C86" s="12" t="s">
        <v>183</v>
      </c>
      <c r="D86" s="12"/>
      <c r="E86" s="12"/>
      <c r="F86" s="12" t="s">
        <v>241</v>
      </c>
      <c r="G86" s="15"/>
      <c r="H86" s="15" t="s">
        <v>184</v>
      </c>
      <c r="I86" s="14"/>
    </row>
    <row r="87" spans="1:9" x14ac:dyDescent="0.35">
      <c r="A87" s="12" t="s">
        <v>223</v>
      </c>
      <c r="B87" s="12"/>
      <c r="C87" s="12" t="s">
        <v>187</v>
      </c>
      <c r="D87" s="12"/>
      <c r="E87" s="12"/>
      <c r="F87" s="12" t="s">
        <v>239</v>
      </c>
      <c r="G87" s="15"/>
      <c r="H87" s="15" t="s">
        <v>188</v>
      </c>
      <c r="I87" s="14"/>
    </row>
    <row r="88" spans="1:9" x14ac:dyDescent="0.35">
      <c r="A88" s="12" t="s">
        <v>223</v>
      </c>
      <c r="B88" s="12"/>
      <c r="C88" s="12" t="s">
        <v>180</v>
      </c>
      <c r="D88" s="12"/>
      <c r="E88" s="12"/>
      <c r="F88" s="12" t="s">
        <v>242</v>
      </c>
      <c r="G88" s="15"/>
      <c r="H88" s="15" t="s">
        <v>179</v>
      </c>
      <c r="I88" s="14"/>
    </row>
    <row r="89" spans="1:9" ht="12.9" customHeight="1" x14ac:dyDescent="0.35">
      <c r="A89" s="12" t="s">
        <v>223</v>
      </c>
      <c r="B89" s="12"/>
      <c r="C89" s="12" t="s">
        <v>182</v>
      </c>
      <c r="D89" s="12"/>
      <c r="E89" s="12"/>
      <c r="F89" s="12" t="s">
        <v>243</v>
      </c>
      <c r="G89" s="15"/>
      <c r="H89" s="15" t="s">
        <v>181</v>
      </c>
      <c r="I89" s="14"/>
    </row>
    <row r="90" spans="1:9" ht="12.9" customHeight="1" x14ac:dyDescent="0.35">
      <c r="A90" s="12" t="s">
        <v>223</v>
      </c>
      <c r="B90" s="12"/>
      <c r="C90" s="12" t="s">
        <v>185</v>
      </c>
      <c r="D90" s="12"/>
      <c r="E90" s="12"/>
      <c r="F90" s="12" t="s">
        <v>244</v>
      </c>
      <c r="G90" s="15"/>
      <c r="H90" s="15" t="s">
        <v>186</v>
      </c>
      <c r="I90" s="14"/>
    </row>
    <row r="91" spans="1:9" ht="12.9" customHeight="1" x14ac:dyDescent="0.35">
      <c r="A91" s="12" t="s">
        <v>223</v>
      </c>
      <c r="B91" s="12"/>
      <c r="C91" s="12" t="s">
        <v>189</v>
      </c>
      <c r="D91" s="12"/>
      <c r="E91" s="12"/>
      <c r="F91" s="12" t="s">
        <v>245</v>
      </c>
      <c r="G91" s="15"/>
      <c r="H91" s="15" t="s">
        <v>190</v>
      </c>
      <c r="I91" s="14"/>
    </row>
    <row r="92" spans="1:9" ht="12.9" customHeight="1" x14ac:dyDescent="0.35">
      <c r="A92" s="12"/>
      <c r="B92" s="12"/>
      <c r="C92" s="12"/>
      <c r="D92" s="12"/>
      <c r="E92" s="12"/>
      <c r="F92" s="12"/>
      <c r="G92" s="15"/>
      <c r="H92" s="15"/>
      <c r="I92" s="14"/>
    </row>
    <row r="93" spans="1:9" x14ac:dyDescent="0.35">
      <c r="A93" s="12" t="s">
        <v>224</v>
      </c>
      <c r="B93" s="12"/>
      <c r="C93" s="12" t="s">
        <v>52</v>
      </c>
      <c r="D93" s="12"/>
      <c r="E93" s="12"/>
      <c r="F93" s="12" t="s">
        <v>249</v>
      </c>
      <c r="G93" s="15"/>
      <c r="H93" s="15" t="s">
        <v>51</v>
      </c>
      <c r="I93" s="14"/>
    </row>
    <row r="94" spans="1:9" x14ac:dyDescent="0.35">
      <c r="A94" s="12" t="s">
        <v>224</v>
      </c>
      <c r="B94" s="12"/>
      <c r="C94" s="12" t="s">
        <v>88</v>
      </c>
      <c r="D94" s="12"/>
      <c r="E94" s="12"/>
      <c r="F94" s="12" t="s">
        <v>250</v>
      </c>
      <c r="G94" s="15"/>
      <c r="H94" s="15" t="s">
        <v>87</v>
      </c>
      <c r="I94" s="14"/>
    </row>
    <row r="95" spans="1:9" x14ac:dyDescent="0.35">
      <c r="A95" s="12" t="s">
        <v>224</v>
      </c>
      <c r="B95" s="12"/>
      <c r="C95" s="12" t="s">
        <v>90</v>
      </c>
      <c r="D95" s="12"/>
      <c r="E95" s="12"/>
      <c r="F95" s="12" t="s">
        <v>251</v>
      </c>
      <c r="G95" s="15"/>
      <c r="H95" s="15" t="s">
        <v>89</v>
      </c>
      <c r="I95" s="14"/>
    </row>
    <row r="97" spans="1:9" ht="18.5" x14ac:dyDescent="0.35">
      <c r="A97" s="57" t="s">
        <v>227</v>
      </c>
      <c r="B97" s="58"/>
      <c r="C97" s="58"/>
      <c r="D97" s="58"/>
      <c r="E97" s="58"/>
      <c r="F97" s="58"/>
      <c r="G97" s="58"/>
      <c r="H97" s="58"/>
      <c r="I97" s="59"/>
    </row>
    <row r="98" spans="1:9" x14ac:dyDescent="0.35">
      <c r="A98" s="8" t="s">
        <v>147</v>
      </c>
      <c r="B98" s="8"/>
      <c r="C98" s="8" t="s">
        <v>132</v>
      </c>
      <c r="D98" s="8"/>
      <c r="E98" s="8"/>
      <c r="F98" s="8"/>
      <c r="G98" s="11"/>
      <c r="H98" s="11" t="s">
        <v>133</v>
      </c>
      <c r="I98" s="10"/>
    </row>
    <row r="99" spans="1:9" x14ac:dyDescent="0.35">
      <c r="A99" s="8" t="s">
        <v>147</v>
      </c>
      <c r="B99" s="8"/>
      <c r="C99" s="8" t="s">
        <v>58</v>
      </c>
      <c r="D99" s="8"/>
      <c r="E99" s="8"/>
      <c r="F99" s="8"/>
      <c r="G99" s="11"/>
      <c r="H99" s="11" t="s">
        <v>134</v>
      </c>
      <c r="I99" s="10"/>
    </row>
    <row r="100" spans="1:9" x14ac:dyDescent="0.35">
      <c r="A100" s="8" t="s">
        <v>147</v>
      </c>
      <c r="B100" s="8"/>
      <c r="C100" s="8" t="s">
        <v>135</v>
      </c>
      <c r="D100" s="8"/>
      <c r="E100" s="8"/>
      <c r="F100" s="8"/>
      <c r="G100" s="11"/>
      <c r="H100" s="11" t="s">
        <v>136</v>
      </c>
      <c r="I100" s="10"/>
    </row>
    <row r="101" spans="1:9" x14ac:dyDescent="0.35">
      <c r="A101" s="8" t="s">
        <v>147</v>
      </c>
      <c r="B101" s="8"/>
      <c r="C101" s="8" t="s">
        <v>137</v>
      </c>
      <c r="D101" s="8"/>
      <c r="E101" s="8"/>
      <c r="F101" s="8"/>
      <c r="G101" s="11"/>
      <c r="H101" s="11" t="s">
        <v>138</v>
      </c>
      <c r="I101" s="10"/>
    </row>
    <row r="102" spans="1:9" x14ac:dyDescent="0.35">
      <c r="A102" s="8" t="s">
        <v>147</v>
      </c>
      <c r="B102" s="8"/>
      <c r="C102" s="8" t="s">
        <v>128</v>
      </c>
      <c r="D102" s="8"/>
      <c r="E102" s="8"/>
      <c r="F102" s="8"/>
      <c r="G102" s="11"/>
      <c r="H102" s="11" t="s">
        <v>139</v>
      </c>
      <c r="I102" s="10"/>
    </row>
    <row r="103" spans="1:9" x14ac:dyDescent="0.35">
      <c r="A103" s="8" t="s">
        <v>147</v>
      </c>
      <c r="B103" s="8"/>
      <c r="C103" s="8" t="s">
        <v>131</v>
      </c>
      <c r="D103" s="8"/>
      <c r="E103" s="8"/>
      <c r="F103" s="8"/>
      <c r="G103" s="11"/>
      <c r="H103" s="11" t="s">
        <v>140</v>
      </c>
      <c r="I103" s="10"/>
    </row>
    <row r="104" spans="1:9" x14ac:dyDescent="0.35">
      <c r="A104" s="8" t="s">
        <v>147</v>
      </c>
      <c r="B104" s="8"/>
      <c r="C104" s="8" t="s">
        <v>141</v>
      </c>
      <c r="D104" s="8"/>
      <c r="E104" s="8"/>
      <c r="F104" s="8"/>
      <c r="G104" s="11"/>
      <c r="H104" s="11" t="s">
        <v>142</v>
      </c>
      <c r="I104" s="10"/>
    </row>
    <row r="105" spans="1:9" x14ac:dyDescent="0.35">
      <c r="A105" s="8" t="s">
        <v>147</v>
      </c>
      <c r="B105" s="8"/>
      <c r="C105" s="8" t="s">
        <v>143</v>
      </c>
      <c r="D105" s="8"/>
      <c r="E105" s="8"/>
      <c r="F105" s="8"/>
      <c r="G105" s="11"/>
      <c r="H105" s="11" t="s">
        <v>144</v>
      </c>
      <c r="I105" s="10"/>
    </row>
    <row r="106" spans="1:9" x14ac:dyDescent="0.35">
      <c r="A106" s="8" t="s">
        <v>147</v>
      </c>
      <c r="B106" s="8"/>
      <c r="C106" s="8" t="s">
        <v>145</v>
      </c>
      <c r="D106" s="8"/>
      <c r="E106" s="8"/>
      <c r="F106" s="8"/>
      <c r="G106" s="11"/>
      <c r="H106" s="11" t="s">
        <v>146</v>
      </c>
      <c r="I106" s="10"/>
    </row>
    <row r="107" spans="1:9" x14ac:dyDescent="0.35">
      <c r="A107" s="8"/>
      <c r="B107" s="8"/>
      <c r="C107" s="8"/>
      <c r="D107" s="8"/>
      <c r="E107" s="8"/>
      <c r="F107" s="8"/>
      <c r="G107" s="11"/>
      <c r="H107" s="11"/>
      <c r="I107" s="10"/>
    </row>
    <row r="108" spans="1:9" x14ac:dyDescent="0.35">
      <c r="A108" s="8" t="s">
        <v>148</v>
      </c>
      <c r="B108" s="8"/>
      <c r="C108" s="8" t="s">
        <v>131</v>
      </c>
      <c r="D108" s="8"/>
      <c r="E108" s="8"/>
      <c r="F108" s="8"/>
      <c r="G108" s="11"/>
      <c r="H108" s="11" t="s">
        <v>140</v>
      </c>
      <c r="I108" s="10"/>
    </row>
    <row r="109" spans="1:9" x14ac:dyDescent="0.35">
      <c r="A109" s="8" t="s">
        <v>148</v>
      </c>
      <c r="B109" s="8"/>
      <c r="C109" s="8" t="s">
        <v>149</v>
      </c>
      <c r="D109" s="8"/>
      <c r="E109" s="8"/>
      <c r="F109" s="8"/>
      <c r="G109" s="11"/>
      <c r="H109" s="11" t="s">
        <v>150</v>
      </c>
      <c r="I109" s="10"/>
    </row>
    <row r="110" spans="1:9" x14ac:dyDescent="0.35">
      <c r="A110" s="8" t="s">
        <v>148</v>
      </c>
      <c r="B110" s="8"/>
      <c r="C110" s="8" t="s">
        <v>141</v>
      </c>
      <c r="D110" s="8"/>
      <c r="E110" s="8"/>
      <c r="F110" s="8"/>
      <c r="G110" s="11"/>
      <c r="H110" s="11" t="s">
        <v>142</v>
      </c>
      <c r="I110" s="10"/>
    </row>
    <row r="111" spans="1:9" x14ac:dyDescent="0.35">
      <c r="A111" s="8"/>
      <c r="B111" s="8"/>
      <c r="C111" s="8"/>
      <c r="D111" s="8"/>
      <c r="E111" s="8"/>
      <c r="F111" s="8"/>
      <c r="G111" s="11"/>
      <c r="H111" s="11"/>
      <c r="I111" s="10"/>
    </row>
    <row r="112" spans="1:9" x14ac:dyDescent="0.35">
      <c r="A112" s="8" t="s">
        <v>151</v>
      </c>
      <c r="B112" s="8"/>
      <c r="C112" s="8" t="s">
        <v>137</v>
      </c>
      <c r="D112" s="8"/>
      <c r="E112" s="8"/>
      <c r="F112" s="8"/>
      <c r="G112" s="11"/>
      <c r="H112" s="11" t="s">
        <v>152</v>
      </c>
      <c r="I112" s="10"/>
    </row>
    <row r="113" spans="1:9" x14ac:dyDescent="0.35">
      <c r="A113" s="8" t="s">
        <v>151</v>
      </c>
      <c r="B113" s="8"/>
      <c r="C113" s="8" t="s">
        <v>131</v>
      </c>
      <c r="D113" s="8"/>
      <c r="E113" s="8"/>
      <c r="F113" s="8"/>
      <c r="G113" s="11"/>
      <c r="H113" s="11" t="s">
        <v>140</v>
      </c>
      <c r="I113" s="10"/>
    </row>
    <row r="114" spans="1:9" x14ac:dyDescent="0.35">
      <c r="A114" s="8" t="s">
        <v>151</v>
      </c>
      <c r="B114" s="8"/>
      <c r="C114" s="8" t="s">
        <v>141</v>
      </c>
      <c r="D114" s="8"/>
      <c r="E114" s="8"/>
      <c r="F114" s="8"/>
      <c r="G114" s="11"/>
      <c r="H114" s="11" t="s">
        <v>142</v>
      </c>
      <c r="I114" s="10"/>
    </row>
    <row r="115" spans="1:9" x14ac:dyDescent="0.35">
      <c r="A115" s="8"/>
      <c r="B115" s="8"/>
      <c r="C115" s="8"/>
      <c r="D115" s="8"/>
      <c r="E115" s="8"/>
      <c r="F115" s="8"/>
      <c r="G115" s="11"/>
      <c r="H115" s="11"/>
      <c r="I115" s="10"/>
    </row>
    <row r="116" spans="1:9" x14ac:dyDescent="0.35">
      <c r="A116" s="8" t="s">
        <v>153</v>
      </c>
      <c r="B116" s="8"/>
      <c r="C116" s="8" t="s">
        <v>154</v>
      </c>
      <c r="D116" s="8"/>
      <c r="E116" s="8"/>
      <c r="F116" s="8"/>
      <c r="G116" s="11"/>
      <c r="H116" s="11" t="s">
        <v>2</v>
      </c>
      <c r="I116" s="10"/>
    </row>
    <row r="117" spans="1:9" x14ac:dyDescent="0.35">
      <c r="A117" s="8" t="s">
        <v>153</v>
      </c>
      <c r="B117" s="8"/>
      <c r="C117" s="8" t="s">
        <v>155</v>
      </c>
      <c r="D117" s="8"/>
      <c r="E117" s="8"/>
      <c r="F117" s="8"/>
      <c r="G117" s="11"/>
      <c r="H117" s="11" t="s">
        <v>156</v>
      </c>
      <c r="I117" s="10"/>
    </row>
    <row r="118" spans="1:9" x14ac:dyDescent="0.35">
      <c r="A118" s="8" t="s">
        <v>153</v>
      </c>
      <c r="B118" s="8"/>
      <c r="C118" s="8" t="s">
        <v>157</v>
      </c>
      <c r="D118" s="8"/>
      <c r="E118" s="8"/>
      <c r="F118" s="8"/>
      <c r="G118" s="11"/>
      <c r="H118" s="11" t="s">
        <v>158</v>
      </c>
      <c r="I118" s="10"/>
    </row>
    <row r="119" spans="1:9" x14ac:dyDescent="0.35">
      <c r="A119" s="8" t="s">
        <v>153</v>
      </c>
      <c r="B119" s="8"/>
      <c r="C119" s="8" t="s">
        <v>127</v>
      </c>
      <c r="D119" s="8"/>
      <c r="E119" s="8"/>
      <c r="F119" s="8"/>
      <c r="G119" s="11"/>
      <c r="H119" s="11" t="s">
        <v>142</v>
      </c>
      <c r="I119" s="10"/>
    </row>
    <row r="120" spans="1:9" x14ac:dyDescent="0.35">
      <c r="A120" s="8" t="s">
        <v>153</v>
      </c>
      <c r="B120" s="8"/>
      <c r="C120" s="8" t="s">
        <v>159</v>
      </c>
      <c r="D120" s="8"/>
      <c r="E120" s="8"/>
      <c r="F120" s="8"/>
      <c r="G120" s="11"/>
      <c r="H120" s="11" t="s">
        <v>160</v>
      </c>
      <c r="I120" s="10"/>
    </row>
    <row r="121" spans="1:9" x14ac:dyDescent="0.35">
      <c r="A121" s="8" t="s">
        <v>153</v>
      </c>
      <c r="B121" s="8"/>
      <c r="C121" s="8" t="s">
        <v>161</v>
      </c>
      <c r="D121" s="8"/>
      <c r="E121" s="8"/>
      <c r="F121" s="8"/>
      <c r="G121" s="11"/>
      <c r="H121" s="11" t="s">
        <v>162</v>
      </c>
      <c r="I121" s="10"/>
    </row>
    <row r="122" spans="1:9" x14ac:dyDescent="0.35">
      <c r="A122" s="8" t="s">
        <v>153</v>
      </c>
      <c r="B122" s="8"/>
      <c r="C122" s="8" t="s">
        <v>163</v>
      </c>
      <c r="D122" s="8"/>
      <c r="E122" s="8"/>
      <c r="F122" s="8"/>
      <c r="G122" s="11"/>
      <c r="H122" s="11" t="s">
        <v>164</v>
      </c>
      <c r="I122" s="10"/>
    </row>
  </sheetData>
  <mergeCells count="4">
    <mergeCell ref="A54:I54"/>
    <mergeCell ref="A97:I97"/>
    <mergeCell ref="A1:I1"/>
    <mergeCell ref="A2:I2"/>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8"/>
  <sheetViews>
    <sheetView workbookViewId="0">
      <selection activeCell="B1" sqref="B1:C1"/>
    </sheetView>
  </sheetViews>
  <sheetFormatPr defaultRowHeight="14.5" x14ac:dyDescent="0.35"/>
  <cols>
    <col min="1" max="1" width="27.453125" customWidth="1"/>
    <col min="2" max="2" width="34.54296875" customWidth="1"/>
    <col min="3" max="3" width="20.90625" customWidth="1"/>
    <col min="4" max="4" width="33.90625" customWidth="1"/>
    <col min="5" max="5" width="31.54296875" customWidth="1"/>
    <col min="9" max="9" width="18.36328125" bestFit="1" customWidth="1"/>
  </cols>
  <sheetData>
    <row r="1" spans="1:10" x14ac:dyDescent="0.35">
      <c r="A1" s="24" t="s">
        <v>50</v>
      </c>
      <c r="B1" s="61" t="s">
        <v>425</v>
      </c>
      <c r="C1" s="62"/>
      <c r="D1" s="63" t="s">
        <v>316</v>
      </c>
      <c r="E1" s="64"/>
    </row>
    <row r="2" spans="1:10" x14ac:dyDescent="0.35">
      <c r="A2" s="24" t="s">
        <v>44</v>
      </c>
      <c r="B2" s="24" t="s">
        <v>45</v>
      </c>
      <c r="C2" s="24" t="s">
        <v>46</v>
      </c>
      <c r="D2" s="25" t="s">
        <v>317</v>
      </c>
      <c r="E2" s="26" t="s">
        <v>318</v>
      </c>
    </row>
    <row r="3" spans="1:10" x14ac:dyDescent="0.35">
      <c r="A3" s="36" t="s">
        <v>47</v>
      </c>
      <c r="B3" s="34" t="s">
        <v>286</v>
      </c>
      <c r="C3" s="34" t="s">
        <v>275</v>
      </c>
      <c r="D3" s="30">
        <v>3.2808389999999998E-3</v>
      </c>
      <c r="E3" s="30">
        <v>1E-3</v>
      </c>
    </row>
    <row r="4" spans="1:10" ht="15.5" x14ac:dyDescent="0.35">
      <c r="A4" s="36"/>
      <c r="B4" s="34" t="s">
        <v>287</v>
      </c>
      <c r="C4" s="34" t="s">
        <v>276</v>
      </c>
      <c r="D4" s="30">
        <f>D3*10</f>
        <v>3.280839E-2</v>
      </c>
      <c r="E4" s="30">
        <v>0.01</v>
      </c>
      <c r="H4" s="21"/>
      <c r="I4" s="21"/>
      <c r="J4" s="17"/>
    </row>
    <row r="5" spans="1:10" ht="15.5" x14ac:dyDescent="0.35">
      <c r="A5" s="36"/>
      <c r="B5" s="34" t="s">
        <v>288</v>
      </c>
      <c r="C5" s="34" t="s">
        <v>277</v>
      </c>
      <c r="D5" s="30">
        <f>D4*10</f>
        <v>0.32808389999999998</v>
      </c>
      <c r="E5" s="30">
        <v>0.1</v>
      </c>
      <c r="I5" s="17"/>
      <c r="J5" s="17"/>
    </row>
    <row r="6" spans="1:10" ht="15.5" x14ac:dyDescent="0.35">
      <c r="A6" s="36"/>
      <c r="B6" s="34" t="s">
        <v>285</v>
      </c>
      <c r="C6" s="35" t="s">
        <v>272</v>
      </c>
      <c r="D6" s="31">
        <f>D5*10</f>
        <v>3.2808389999999998</v>
      </c>
      <c r="E6" s="30">
        <v>1</v>
      </c>
      <c r="I6" s="17"/>
      <c r="J6" s="17"/>
    </row>
    <row r="7" spans="1:10" ht="15.5" x14ac:dyDescent="0.35">
      <c r="A7" s="36"/>
      <c r="B7" s="34" t="s">
        <v>289</v>
      </c>
      <c r="C7" s="34" t="s">
        <v>278</v>
      </c>
      <c r="D7" s="30">
        <f>D6*1000</f>
        <v>3280.8389999999999</v>
      </c>
      <c r="E7" s="30">
        <v>1000</v>
      </c>
      <c r="I7" s="17"/>
      <c r="J7" s="17"/>
    </row>
    <row r="8" spans="1:10" ht="15.5" x14ac:dyDescent="0.35">
      <c r="A8" s="36"/>
      <c r="B8" s="34" t="s">
        <v>290</v>
      </c>
      <c r="C8" s="34" t="s">
        <v>273</v>
      </c>
      <c r="D8" s="30">
        <v>1</v>
      </c>
      <c r="E8" s="30">
        <v>0.30480000000000002</v>
      </c>
      <c r="I8" s="17"/>
      <c r="J8" s="17"/>
    </row>
    <row r="9" spans="1:10" ht="15.5" x14ac:dyDescent="0.35">
      <c r="A9" s="36"/>
      <c r="B9" s="34" t="s">
        <v>291</v>
      </c>
      <c r="C9" s="34" t="s">
        <v>274</v>
      </c>
      <c r="D9" s="30">
        <v>1</v>
      </c>
      <c r="E9" s="30">
        <v>0.30480000000000002</v>
      </c>
      <c r="I9" s="17"/>
      <c r="J9" s="17"/>
    </row>
    <row r="10" spans="1:10" ht="15.5" x14ac:dyDescent="0.35">
      <c r="A10" s="36"/>
      <c r="B10" s="34" t="s">
        <v>292</v>
      </c>
      <c r="C10" s="34" t="s">
        <v>279</v>
      </c>
      <c r="D10" s="30">
        <f>1/12</f>
        <v>8.3333333333333329E-2</v>
      </c>
      <c r="E10" s="30">
        <f>E9/12</f>
        <v>2.5400000000000002E-2</v>
      </c>
      <c r="I10" s="17"/>
      <c r="J10" s="17"/>
    </row>
    <row r="11" spans="1:10" ht="15.5" x14ac:dyDescent="0.35">
      <c r="A11" s="36"/>
      <c r="B11" s="34" t="s">
        <v>293</v>
      </c>
      <c r="C11" s="34" t="s">
        <v>280</v>
      </c>
      <c r="D11" s="30">
        <v>3</v>
      </c>
      <c r="E11" s="30">
        <v>0.91439999999999999</v>
      </c>
      <c r="I11" s="17"/>
      <c r="J11" s="17"/>
    </row>
    <row r="12" spans="1:10" ht="15.5" x14ac:dyDescent="0.35">
      <c r="A12" s="36"/>
      <c r="B12" s="34" t="s">
        <v>294</v>
      </c>
      <c r="C12" s="34" t="s">
        <v>281</v>
      </c>
      <c r="D12" s="30">
        <v>5280</v>
      </c>
      <c r="E12" s="30">
        <v>1609.3440000000001</v>
      </c>
      <c r="I12" s="17"/>
      <c r="J12" s="17"/>
    </row>
    <row r="13" spans="1:10" ht="15.5" x14ac:dyDescent="0.35">
      <c r="A13" s="36"/>
      <c r="B13" s="34" t="s">
        <v>295</v>
      </c>
      <c r="C13" s="34" t="s">
        <v>282</v>
      </c>
      <c r="D13" s="32"/>
      <c r="E13" s="32"/>
      <c r="I13" s="17"/>
      <c r="J13" s="17"/>
    </row>
    <row r="14" spans="1:10" ht="15.5" x14ac:dyDescent="0.35">
      <c r="A14" s="36"/>
      <c r="B14" s="34" t="s">
        <v>296</v>
      </c>
      <c r="C14" s="34" t="s">
        <v>283</v>
      </c>
      <c r="D14" s="32"/>
      <c r="E14" s="32"/>
      <c r="I14" s="17"/>
      <c r="J14" s="17"/>
    </row>
    <row r="15" spans="1:10" ht="15.5" x14ac:dyDescent="0.35">
      <c r="A15" s="36"/>
      <c r="B15" s="34" t="s">
        <v>297</v>
      </c>
      <c r="C15" s="34" t="s">
        <v>284</v>
      </c>
      <c r="D15" s="32"/>
      <c r="E15" s="32"/>
      <c r="I15" s="18"/>
    </row>
    <row r="16" spans="1:10" ht="15.5" x14ac:dyDescent="0.35">
      <c r="A16" s="36"/>
      <c r="B16" s="34"/>
      <c r="C16" s="34"/>
      <c r="D16" s="32"/>
      <c r="E16" s="32"/>
      <c r="I16" s="19"/>
    </row>
    <row r="17" spans="1:10" ht="15.5" x14ac:dyDescent="0.35">
      <c r="A17" s="36" t="s">
        <v>48</v>
      </c>
      <c r="B17" s="34" t="s">
        <v>298</v>
      </c>
      <c r="C17" s="34" t="s">
        <v>272</v>
      </c>
      <c r="D17" s="30">
        <v>10.7639</v>
      </c>
      <c r="E17" s="30">
        <v>1</v>
      </c>
      <c r="I17" s="17"/>
      <c r="J17" s="17"/>
    </row>
    <row r="18" spans="1:10" ht="15.5" x14ac:dyDescent="0.35">
      <c r="A18" s="36"/>
      <c r="B18" s="34" t="s">
        <v>299</v>
      </c>
      <c r="C18" s="34" t="s">
        <v>278</v>
      </c>
      <c r="D18" s="30">
        <v>10763900</v>
      </c>
      <c r="E18" s="30">
        <v>1000000</v>
      </c>
      <c r="I18" s="17"/>
      <c r="J18" s="17"/>
    </row>
    <row r="19" spans="1:10" ht="15.5" x14ac:dyDescent="0.35">
      <c r="A19" s="36"/>
      <c r="B19" s="34" t="s">
        <v>300</v>
      </c>
      <c r="C19" s="34" t="s">
        <v>304</v>
      </c>
      <c r="D19" s="30">
        <v>1</v>
      </c>
      <c r="E19" s="30">
        <v>9.2902999999999999E-2</v>
      </c>
      <c r="G19" s="65" t="s">
        <v>321</v>
      </c>
      <c r="H19" s="65"/>
      <c r="I19" s="17"/>
      <c r="J19" s="17"/>
    </row>
    <row r="20" spans="1:10" ht="15.5" x14ac:dyDescent="0.35">
      <c r="A20" s="36"/>
      <c r="B20" s="34" t="s">
        <v>301</v>
      </c>
      <c r="C20" s="34" t="s">
        <v>280</v>
      </c>
      <c r="D20" s="30">
        <v>9</v>
      </c>
      <c r="E20" s="30">
        <v>0.83612699999999995</v>
      </c>
      <c r="G20" s="6" t="s">
        <v>320</v>
      </c>
      <c r="H20" s="6" t="s">
        <v>319</v>
      </c>
      <c r="I20" s="17"/>
      <c r="J20" s="17"/>
    </row>
    <row r="21" spans="1:10" ht="15.5" x14ac:dyDescent="0.35">
      <c r="A21" s="36"/>
      <c r="B21" s="34" t="s">
        <v>302</v>
      </c>
      <c r="C21" s="34" t="s">
        <v>305</v>
      </c>
      <c r="D21" s="30">
        <v>43560</v>
      </c>
      <c r="E21" s="30">
        <v>4046.86</v>
      </c>
      <c r="G21" s="20">
        <f>SQRT(D21)</f>
        <v>208.71032557111303</v>
      </c>
      <c r="H21" s="20">
        <f>SQRT(E21)</f>
        <v>63.614935353264329</v>
      </c>
      <c r="I21" s="17"/>
      <c r="J21" s="17"/>
    </row>
    <row r="22" spans="1:10" x14ac:dyDescent="0.35">
      <c r="A22" s="36"/>
      <c r="B22" s="34" t="s">
        <v>303</v>
      </c>
      <c r="C22" s="34" t="s">
        <v>306</v>
      </c>
      <c r="D22" s="30">
        <v>107639</v>
      </c>
      <c r="E22" s="30">
        <v>10000</v>
      </c>
      <c r="G22" s="20">
        <f>SQRT(D22)</f>
        <v>328.08383075061778</v>
      </c>
      <c r="H22" s="20">
        <v>100</v>
      </c>
    </row>
    <row r="23" spans="1:10" x14ac:dyDescent="0.35">
      <c r="A23" s="36"/>
      <c r="B23" s="34"/>
      <c r="C23" s="34"/>
      <c r="D23" s="32"/>
      <c r="E23" s="32"/>
    </row>
    <row r="24" spans="1:10" x14ac:dyDescent="0.35">
      <c r="A24" s="36" t="s">
        <v>49</v>
      </c>
      <c r="B24" s="34" t="s">
        <v>307</v>
      </c>
      <c r="C24" s="34" t="s">
        <v>276</v>
      </c>
      <c r="D24" s="32">
        <v>35.314700000000002</v>
      </c>
      <c r="E24" s="32">
        <v>1</v>
      </c>
    </row>
    <row r="25" spans="1:10" x14ac:dyDescent="0.35">
      <c r="A25" s="36"/>
      <c r="B25" s="34" t="s">
        <v>308</v>
      </c>
      <c r="C25" s="34" t="s">
        <v>309</v>
      </c>
      <c r="D25" s="32"/>
      <c r="E25" s="33" t="s">
        <v>322</v>
      </c>
    </row>
    <row r="26" spans="1:10" x14ac:dyDescent="0.35">
      <c r="A26" s="36"/>
      <c r="B26" s="34" t="s">
        <v>310</v>
      </c>
      <c r="C26" s="34" t="s">
        <v>311</v>
      </c>
      <c r="D26" s="32">
        <v>1</v>
      </c>
      <c r="E26" s="32">
        <v>2.8299999999999999E-2</v>
      </c>
    </row>
    <row r="27" spans="1:10" x14ac:dyDescent="0.35">
      <c r="A27" s="36"/>
      <c r="B27" s="34" t="s">
        <v>312</v>
      </c>
      <c r="C27" s="34" t="s">
        <v>313</v>
      </c>
      <c r="D27" s="32">
        <v>27</v>
      </c>
      <c r="E27" s="32">
        <v>0.76455499999999998</v>
      </c>
    </row>
    <row r="28" spans="1:10" x14ac:dyDescent="0.35">
      <c r="A28" s="36"/>
      <c r="B28" s="34" t="s">
        <v>314</v>
      </c>
      <c r="C28" s="34" t="s">
        <v>315</v>
      </c>
      <c r="D28" s="32"/>
      <c r="E28" s="32"/>
    </row>
  </sheetData>
  <mergeCells count="3">
    <mergeCell ref="B1:C1"/>
    <mergeCell ref="D1:E1"/>
    <mergeCell ref="G19:H19"/>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1"/>
  <sheetViews>
    <sheetView tabSelected="1" workbookViewId="0">
      <selection activeCell="A11" sqref="A11"/>
    </sheetView>
  </sheetViews>
  <sheetFormatPr defaultRowHeight="14.5" x14ac:dyDescent="0.35"/>
  <cols>
    <col min="1" max="1" width="18.453125" customWidth="1"/>
    <col min="2" max="2" width="93.1796875" customWidth="1"/>
    <col min="3" max="3" width="47.54296875" customWidth="1"/>
  </cols>
  <sheetData>
    <row r="1" spans="1:3" x14ac:dyDescent="0.35">
      <c r="A1" s="24" t="s">
        <v>50</v>
      </c>
      <c r="B1" s="66" t="s">
        <v>426</v>
      </c>
      <c r="C1" s="67"/>
    </row>
    <row r="2" spans="1:3" x14ac:dyDescent="0.35">
      <c r="A2" s="24" t="s">
        <v>323</v>
      </c>
      <c r="B2" s="24" t="s">
        <v>2</v>
      </c>
      <c r="C2" s="24" t="s">
        <v>324</v>
      </c>
    </row>
    <row r="3" spans="1:3" x14ac:dyDescent="0.35">
      <c r="A3" s="22" t="s">
        <v>327</v>
      </c>
      <c r="B3" s="7" t="s">
        <v>332</v>
      </c>
      <c r="C3" s="23" t="s">
        <v>17</v>
      </c>
    </row>
    <row r="4" spans="1:3" x14ac:dyDescent="0.35">
      <c r="A4" s="22" t="s">
        <v>326</v>
      </c>
      <c r="B4" s="7" t="s">
        <v>333</v>
      </c>
      <c r="C4" s="7" t="s">
        <v>328</v>
      </c>
    </row>
    <row r="5" spans="1:3" x14ac:dyDescent="0.35">
      <c r="A5" s="22" t="s">
        <v>329</v>
      </c>
      <c r="B5" s="7" t="s">
        <v>334</v>
      </c>
      <c r="C5" s="7" t="s">
        <v>330</v>
      </c>
    </row>
    <row r="6" spans="1:3" x14ac:dyDescent="0.35">
      <c r="A6" s="22" t="s">
        <v>325</v>
      </c>
      <c r="B6" s="7" t="s">
        <v>335</v>
      </c>
      <c r="C6" s="7" t="s">
        <v>331</v>
      </c>
    </row>
    <row r="8" spans="1:3" x14ac:dyDescent="0.35">
      <c r="A8" s="68" t="s">
        <v>23</v>
      </c>
    </row>
    <row r="9" spans="1:3" x14ac:dyDescent="0.35">
      <c r="A9" s="69">
        <v>1</v>
      </c>
      <c r="B9" t="s">
        <v>457</v>
      </c>
    </row>
    <row r="10" spans="1:3" x14ac:dyDescent="0.35">
      <c r="A10" s="69">
        <v>2</v>
      </c>
      <c r="B10" t="s">
        <v>458</v>
      </c>
    </row>
    <row r="11" spans="1:3" x14ac:dyDescent="0.35">
      <c r="A11" s="69"/>
    </row>
  </sheetData>
  <mergeCells count="1">
    <mergeCell ref="B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24"/>
  <sheetViews>
    <sheetView workbookViewId="0">
      <selection activeCell="D17" sqref="D17"/>
    </sheetView>
  </sheetViews>
  <sheetFormatPr defaultRowHeight="14.5" x14ac:dyDescent="0.35"/>
  <cols>
    <col min="2" max="2" width="41.08984375" customWidth="1"/>
  </cols>
  <sheetData>
    <row r="1" spans="1:2" x14ac:dyDescent="0.35">
      <c r="A1" t="s">
        <v>427</v>
      </c>
      <c r="B1" t="s">
        <v>436</v>
      </c>
    </row>
    <row r="2" spans="1:2" x14ac:dyDescent="0.35">
      <c r="B2" t="s">
        <v>437</v>
      </c>
    </row>
    <row r="3" spans="1:2" x14ac:dyDescent="0.35">
      <c r="B3" t="s">
        <v>438</v>
      </c>
    </row>
    <row r="4" spans="1:2" x14ac:dyDescent="0.35">
      <c r="B4" t="s">
        <v>439</v>
      </c>
    </row>
    <row r="5" spans="1:2" x14ac:dyDescent="0.35">
      <c r="B5" t="s">
        <v>440</v>
      </c>
    </row>
    <row r="7" spans="1:2" x14ac:dyDescent="0.35">
      <c r="A7" t="s">
        <v>428</v>
      </c>
      <c r="B7" t="s">
        <v>431</v>
      </c>
    </row>
    <row r="8" spans="1:2" x14ac:dyDescent="0.35">
      <c r="B8" t="s">
        <v>432</v>
      </c>
    </row>
    <row r="9" spans="1:2" x14ac:dyDescent="0.35">
      <c r="B9" t="s">
        <v>433</v>
      </c>
    </row>
    <row r="10" spans="1:2" x14ac:dyDescent="0.35">
      <c r="B10" t="s">
        <v>434</v>
      </c>
    </row>
    <row r="11" spans="1:2" x14ac:dyDescent="0.35">
      <c r="B11" t="s">
        <v>32</v>
      </c>
    </row>
    <row r="12" spans="1:2" x14ac:dyDescent="0.35">
      <c r="B12" t="s">
        <v>435</v>
      </c>
    </row>
    <row r="15" spans="1:2" x14ac:dyDescent="0.35">
      <c r="A15" t="s">
        <v>429</v>
      </c>
      <c r="B15" t="s">
        <v>431</v>
      </c>
    </row>
    <row r="16" spans="1:2" x14ac:dyDescent="0.35">
      <c r="B16" t="s">
        <v>432</v>
      </c>
    </row>
    <row r="17" spans="1:2" x14ac:dyDescent="0.35">
      <c r="B17" t="s">
        <v>441</v>
      </c>
    </row>
    <row r="18" spans="1:2" x14ac:dyDescent="0.35">
      <c r="B18" t="s">
        <v>442</v>
      </c>
    </row>
    <row r="19" spans="1:2" x14ac:dyDescent="0.35">
      <c r="B19" t="s">
        <v>433</v>
      </c>
    </row>
    <row r="20" spans="1:2" x14ac:dyDescent="0.35">
      <c r="B20" t="s">
        <v>443</v>
      </c>
    </row>
    <row r="21" spans="1:2" x14ac:dyDescent="0.35">
      <c r="B21" t="s">
        <v>30</v>
      </c>
    </row>
    <row r="23" spans="1:2" x14ac:dyDescent="0.35">
      <c r="A23" t="s">
        <v>430</v>
      </c>
      <c r="B23" t="s">
        <v>444</v>
      </c>
    </row>
    <row r="24" spans="1:2" x14ac:dyDescent="0.35">
      <c r="B24" t="s">
        <v>445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Training Examples</vt:lpstr>
      <vt:lpstr>Smart Text Codes</vt:lpstr>
      <vt:lpstr>Unit Alternatives</vt:lpstr>
      <vt:lpstr>Math Extensions</vt:lpstr>
      <vt:lpstr>Answers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 Sharp</dc:creator>
  <cp:lastModifiedBy>Alan Sharp</cp:lastModifiedBy>
  <dcterms:created xsi:type="dcterms:W3CDTF">2019-04-02T18:02:33Z</dcterms:created>
  <dcterms:modified xsi:type="dcterms:W3CDTF">2020-06-29T13:45:26Z</dcterms:modified>
</cp:coreProperties>
</file>